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25" windowHeight="6525" tabRatio="772" activeTab="1"/>
  </bookViews>
  <sheets>
    <sheet name="2014" sheetId="1" r:id="rId1"/>
    <sheet name="2014 bez najmu" sheetId="2" r:id="rId2"/>
  </sheets>
  <definedNames/>
  <calcPr fullCalcOnLoad="1"/>
</workbook>
</file>

<file path=xl/sharedStrings.xml><?xml version="1.0" encoding="utf-8"?>
<sst xmlns="http://schemas.openxmlformats.org/spreadsheetml/2006/main" count="73" uniqueCount="35">
  <si>
    <t>Lp.</t>
  </si>
  <si>
    <t>Wyszczególnienie</t>
  </si>
  <si>
    <t>Dział</t>
  </si>
  <si>
    <t>Rozdział</t>
  </si>
  <si>
    <t>1.</t>
  </si>
  <si>
    <t>2.</t>
  </si>
  <si>
    <t>3.</t>
  </si>
  <si>
    <t>4.</t>
  </si>
  <si>
    <t>6.</t>
  </si>
  <si>
    <t>7.</t>
  </si>
  <si>
    <t>a/ zadania własne gminy</t>
  </si>
  <si>
    <t>Szkoły podstawowe</t>
  </si>
  <si>
    <t>Gimnazja</t>
  </si>
  <si>
    <t>b/ zadania własne powiatu</t>
  </si>
  <si>
    <t>Szkoły podstawowe specjalne</t>
  </si>
  <si>
    <t>Licea Ogólnokształcące</t>
  </si>
  <si>
    <t>Szkoły zawodowe</t>
  </si>
  <si>
    <t>Szkoły artystyczne</t>
  </si>
  <si>
    <t>Specjalne ośrodki szkolno-wychowawcze</t>
  </si>
  <si>
    <t>Placówki Wychowania Pozaszkolnego</t>
  </si>
  <si>
    <t>Internaty i Bursy szkolne</t>
  </si>
  <si>
    <t>Szkolne schroniska młodzieżowe</t>
  </si>
  <si>
    <t>Ogółem</t>
  </si>
  <si>
    <t>Razem zadania własne gminy</t>
  </si>
  <si>
    <t>Razem zadania własne powiatu</t>
  </si>
  <si>
    <t>Centra dokształcania ustawicznego i praktycznego oraz ośrodki dokształcania zawodowego</t>
  </si>
  <si>
    <t>Ośrodki szkolenia , dokształcania i doskonalenia kadr</t>
  </si>
  <si>
    <t>Stołówki szkolne i przedszkolne</t>
  </si>
  <si>
    <t>Młodzieżowe ośrodki socjoterapii</t>
  </si>
  <si>
    <t>Plan dochodów i wydatków wyodrębnionych rachunków bankowych na 2014r.</t>
  </si>
  <si>
    <t>Ogółem dochody w 2014r.</t>
  </si>
  <si>
    <t>Ogółem wydatki w 2014r</t>
  </si>
  <si>
    <t>Przedszkola</t>
  </si>
  <si>
    <t>ZAŁĄCZNIK  Nr  4</t>
  </si>
  <si>
    <t>Plan dochodów Wyodrębnionych Rachunków Bankowych oraz wydatków nimi finansowanych na  2014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</si>
</sst>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</numFmts>
  <fonts count="23">
    <font>
      <sz val="10"/>
      <name val="Arial CE"/>
      <family val="0"/>
    </font>
    <font>
      <b/>
      <sz val="14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name val="Times New Roman CE"/>
      <family val="0"/>
    </font>
    <font>
      <sz val="8"/>
      <name val="Arial CE"/>
      <family val="0"/>
    </font>
    <font>
      <b/>
      <i/>
      <sz val="10"/>
      <name val="Times New Roman CE"/>
      <family val="1"/>
    </font>
    <font>
      <i/>
      <u val="single"/>
      <sz val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/>
    </xf>
    <xf numFmtId="0" fontId="10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center" wrapText="1"/>
    </xf>
    <xf numFmtId="0" fontId="8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7" xfId="0" applyNumberFormat="1" applyFont="1" applyFill="1" applyBorder="1" applyAlignment="1">
      <alignment/>
    </xf>
    <xf numFmtId="0" fontId="10" fillId="0" borderId="7" xfId="0" applyFont="1" applyBorder="1" applyAlignment="1">
      <alignment wrapText="1"/>
    </xf>
    <xf numFmtId="3" fontId="3" fillId="0" borderId="7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3" fillId="0" borderId="6" xfId="0" applyFont="1" applyBorder="1" applyAlignment="1">
      <alignment horizontal="center"/>
    </xf>
    <xf numFmtId="3" fontId="13" fillId="0" borderId="6" xfId="0" applyNumberFormat="1" applyFont="1" applyBorder="1" applyAlignment="1">
      <alignment/>
    </xf>
    <xf numFmtId="0" fontId="13" fillId="0" borderId="4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13" fillId="0" borderId="7" xfId="0" applyFont="1" applyBorder="1" applyAlignment="1">
      <alignment horizontal="center"/>
    </xf>
    <xf numFmtId="3" fontId="13" fillId="0" borderId="7" xfId="0" applyNumberFormat="1" applyFont="1" applyBorder="1" applyAlignment="1">
      <alignment/>
    </xf>
    <xf numFmtId="0" fontId="13" fillId="0" borderId="3" xfId="0" applyFont="1" applyBorder="1" applyAlignment="1">
      <alignment horizontal="center"/>
    </xf>
    <xf numFmtId="0" fontId="17" fillId="0" borderId="7" xfId="0" applyFont="1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0" fontId="17" fillId="0" borderId="7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4" fillId="0" borderId="7" xfId="0" applyFont="1" applyBorder="1" applyAlignment="1">
      <alignment horizontal="center" wrapText="1"/>
    </xf>
    <xf numFmtId="0" fontId="15" fillId="0" borderId="7" xfId="0" applyFont="1" applyBorder="1" applyAlignment="1">
      <alignment/>
    </xf>
    <xf numFmtId="3" fontId="14" fillId="0" borderId="7" xfId="0" applyNumberFormat="1" applyFont="1" applyFill="1" applyBorder="1" applyAlignment="1">
      <alignment/>
    </xf>
    <xf numFmtId="0" fontId="17" fillId="0" borderId="7" xfId="0" applyFont="1" applyBorder="1" applyAlignment="1">
      <alignment wrapText="1"/>
    </xf>
    <xf numFmtId="3" fontId="13" fillId="0" borderId="7" xfId="0" applyNumberFormat="1" applyFont="1" applyFill="1" applyBorder="1" applyAlignment="1">
      <alignment wrapText="1"/>
    </xf>
    <xf numFmtId="0" fontId="17" fillId="0" borderId="13" xfId="0" applyFont="1" applyBorder="1" applyAlignment="1">
      <alignment/>
    </xf>
    <xf numFmtId="0" fontId="15" fillId="0" borderId="9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14" fillId="0" borderId="10" xfId="0" applyNumberFormat="1" applyFont="1" applyBorder="1" applyAlignment="1">
      <alignment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3" fillId="0" borderId="7" xfId="0" applyNumberFormat="1" applyFont="1" applyFill="1" applyBorder="1" applyAlignment="1">
      <alignment vertical="center" wrapText="1"/>
    </xf>
    <xf numFmtId="0" fontId="17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3" fontId="15" fillId="0" borderId="7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0" fontId="17" fillId="0" borderId="7" xfId="0" applyFont="1" applyBorder="1" applyAlignment="1">
      <alignment horizontal="center"/>
    </xf>
    <xf numFmtId="3" fontId="15" fillId="0" borderId="7" xfId="0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3" fontId="19" fillId="0" borderId="1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4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6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36"/>
  <sheetViews>
    <sheetView workbookViewId="0" topLeftCell="A1">
      <selection activeCell="A1" sqref="A1:IV31"/>
    </sheetView>
  </sheetViews>
  <sheetFormatPr defaultColWidth="9.00390625" defaultRowHeight="12.75"/>
  <cols>
    <col min="1" max="1" width="4.125" style="6" customWidth="1"/>
    <col min="2" max="2" width="46.375" style="3" customWidth="1"/>
    <col min="3" max="3" width="6.375" style="6" customWidth="1"/>
    <col min="4" max="4" width="8.875" style="6" customWidth="1"/>
    <col min="5" max="5" width="24.75390625" style="12" customWidth="1"/>
    <col min="6" max="6" width="28.125" style="12" customWidth="1"/>
    <col min="7" max="7" width="9.125" style="3" customWidth="1"/>
    <col min="8" max="8" width="10.125" style="3" customWidth="1"/>
    <col min="9" max="9" width="9.125" style="3" customWidth="1"/>
    <col min="10" max="10" width="11.875" style="3" customWidth="1"/>
    <col min="11" max="16384" width="9.125" style="3" customWidth="1"/>
  </cols>
  <sheetData>
    <row r="1" spans="1:9" ht="18.75" customHeight="1" thickBot="1">
      <c r="A1" s="1" t="s">
        <v>29</v>
      </c>
      <c r="B1" s="36"/>
      <c r="C1" s="36"/>
      <c r="D1" s="35"/>
      <c r="E1" s="2"/>
      <c r="F1" s="2"/>
      <c r="G1" s="2"/>
      <c r="H1" s="2"/>
      <c r="I1" s="2"/>
    </row>
    <row r="2" spans="5:6" ht="13.5" hidden="1" thickBot="1">
      <c r="E2" s="3"/>
      <c r="F2" s="3"/>
    </row>
    <row r="3" spans="1:6" ht="40.5" customHeight="1" thickBot="1" thickTop="1">
      <c r="A3" s="15" t="s">
        <v>0</v>
      </c>
      <c r="B3" s="16" t="s">
        <v>1</v>
      </c>
      <c r="C3" s="16" t="s">
        <v>2</v>
      </c>
      <c r="D3" s="16" t="s">
        <v>3</v>
      </c>
      <c r="E3" s="17" t="s">
        <v>30</v>
      </c>
      <c r="F3" s="17" t="s">
        <v>31</v>
      </c>
    </row>
    <row r="4" spans="1:6" s="6" customFormat="1" ht="13.5" customHeight="1" thickBot="1" thickTop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</row>
    <row r="5" spans="1:6" ht="12.75" customHeight="1" thickTop="1">
      <c r="A5" s="9"/>
      <c r="B5" s="18"/>
      <c r="C5" s="19"/>
      <c r="D5" s="19"/>
      <c r="E5" s="20"/>
      <c r="F5" s="20"/>
    </row>
    <row r="6" spans="1:6" ht="12.75" customHeight="1">
      <c r="A6" s="8" t="s">
        <v>4</v>
      </c>
      <c r="B6" s="21" t="s">
        <v>10</v>
      </c>
      <c r="C6" s="22"/>
      <c r="D6" s="22"/>
      <c r="E6" s="23"/>
      <c r="F6" s="23"/>
    </row>
    <row r="7" spans="1:10" ht="12.75">
      <c r="A7" s="7"/>
      <c r="B7" s="24" t="s">
        <v>11</v>
      </c>
      <c r="C7" s="25">
        <v>801</v>
      </c>
      <c r="D7" s="26">
        <v>80101</v>
      </c>
      <c r="E7" s="27">
        <v>771520</v>
      </c>
      <c r="F7" s="27">
        <v>771520</v>
      </c>
      <c r="G7" s="10"/>
      <c r="H7" s="10"/>
      <c r="J7" s="10"/>
    </row>
    <row r="8" spans="1:10" ht="12.75">
      <c r="A8" s="7"/>
      <c r="B8" s="24" t="s">
        <v>32</v>
      </c>
      <c r="C8" s="25">
        <v>801</v>
      </c>
      <c r="D8" s="26">
        <v>80104</v>
      </c>
      <c r="E8" s="27">
        <v>595620</v>
      </c>
      <c r="F8" s="27">
        <v>595620</v>
      </c>
      <c r="G8" s="10"/>
      <c r="H8" s="10"/>
      <c r="J8" s="10"/>
    </row>
    <row r="9" spans="1:10" ht="12.75">
      <c r="A9" s="7"/>
      <c r="B9" s="24" t="s">
        <v>12</v>
      </c>
      <c r="C9" s="25">
        <v>801</v>
      </c>
      <c r="D9" s="26">
        <v>80110</v>
      </c>
      <c r="E9" s="27">
        <v>492150</v>
      </c>
      <c r="F9" s="27">
        <v>492150</v>
      </c>
      <c r="G9" s="10"/>
      <c r="H9" s="10"/>
      <c r="J9" s="10"/>
    </row>
    <row r="10" spans="1:10" ht="12.75">
      <c r="A10" s="7"/>
      <c r="B10" s="28" t="s">
        <v>26</v>
      </c>
      <c r="C10" s="25">
        <v>801</v>
      </c>
      <c r="D10" s="26">
        <v>80142</v>
      </c>
      <c r="E10" s="27">
        <v>40000</v>
      </c>
      <c r="F10" s="27">
        <v>40000</v>
      </c>
      <c r="G10" s="10"/>
      <c r="H10" s="10"/>
      <c r="J10" s="10"/>
    </row>
    <row r="11" spans="1:10" ht="12.75" customHeight="1">
      <c r="A11" s="7"/>
      <c r="B11" s="44" t="s">
        <v>27</v>
      </c>
      <c r="C11" s="29">
        <v>801</v>
      </c>
      <c r="D11" s="29">
        <v>80148</v>
      </c>
      <c r="E11" s="27">
        <v>9280460</v>
      </c>
      <c r="F11" s="27">
        <v>9280460</v>
      </c>
      <c r="G11" s="10"/>
      <c r="H11" s="10"/>
      <c r="J11" s="10"/>
    </row>
    <row r="12" spans="1:10" ht="13.5">
      <c r="A12" s="7"/>
      <c r="B12" s="30" t="s">
        <v>23</v>
      </c>
      <c r="C12" s="25"/>
      <c r="D12" s="25"/>
      <c r="E12" s="32">
        <f>SUM(E7:E11)</f>
        <v>11179750</v>
      </c>
      <c r="F12" s="32">
        <f>SUM(F7:F11)</f>
        <v>11179750</v>
      </c>
      <c r="G12" s="10"/>
      <c r="H12" s="10"/>
      <c r="J12" s="10"/>
    </row>
    <row r="13" spans="1:10" ht="12" customHeight="1">
      <c r="A13" s="7" t="s">
        <v>5</v>
      </c>
      <c r="B13" s="21" t="s">
        <v>13</v>
      </c>
      <c r="C13" s="25"/>
      <c r="D13" s="25"/>
      <c r="E13" s="27"/>
      <c r="F13" s="27"/>
      <c r="H13" s="10"/>
      <c r="J13" s="10"/>
    </row>
    <row r="14" spans="1:10" ht="12.75">
      <c r="A14" s="7"/>
      <c r="B14" s="24" t="s">
        <v>14</v>
      </c>
      <c r="C14" s="25">
        <v>801</v>
      </c>
      <c r="D14" s="25">
        <v>80102</v>
      </c>
      <c r="E14" s="27">
        <v>12000</v>
      </c>
      <c r="F14" s="27">
        <v>12000</v>
      </c>
      <c r="G14" s="10"/>
      <c r="H14" s="10"/>
      <c r="J14" s="10"/>
    </row>
    <row r="15" spans="1:10" ht="12.75">
      <c r="A15" s="7"/>
      <c r="B15" s="24" t="s">
        <v>15</v>
      </c>
      <c r="C15" s="25">
        <v>801</v>
      </c>
      <c r="D15" s="25">
        <v>80120</v>
      </c>
      <c r="E15" s="27">
        <v>397640</v>
      </c>
      <c r="F15" s="27">
        <v>397640</v>
      </c>
      <c r="G15" s="10"/>
      <c r="H15" s="10"/>
      <c r="J15" s="10"/>
    </row>
    <row r="16" spans="1:10" ht="12.75">
      <c r="A16" s="7"/>
      <c r="B16" s="24" t="s">
        <v>16</v>
      </c>
      <c r="C16" s="25">
        <v>801</v>
      </c>
      <c r="D16" s="25">
        <v>80130</v>
      </c>
      <c r="E16" s="27">
        <v>1274830</v>
      </c>
      <c r="F16" s="27">
        <v>1274830</v>
      </c>
      <c r="G16" s="10"/>
      <c r="H16" s="10"/>
      <c r="J16" s="10"/>
    </row>
    <row r="17" spans="1:10" ht="12.75">
      <c r="A17" s="7"/>
      <c r="B17" s="24" t="s">
        <v>17</v>
      </c>
      <c r="C17" s="25">
        <v>801</v>
      </c>
      <c r="D17" s="25">
        <v>80132</v>
      </c>
      <c r="E17" s="27">
        <v>89000</v>
      </c>
      <c r="F17" s="27">
        <v>89000</v>
      </c>
      <c r="G17" s="10"/>
      <c r="H17" s="10"/>
      <c r="J17" s="10"/>
    </row>
    <row r="18" spans="1:10" ht="13.5" customHeight="1">
      <c r="A18" s="7"/>
      <c r="B18" s="33" t="s">
        <v>25</v>
      </c>
      <c r="C18" s="29">
        <v>801</v>
      </c>
      <c r="D18" s="29">
        <v>80140</v>
      </c>
      <c r="E18" s="34">
        <v>89720</v>
      </c>
      <c r="F18" s="34">
        <v>89720</v>
      </c>
      <c r="G18" s="10"/>
      <c r="H18" s="10"/>
      <c r="J18" s="10"/>
    </row>
    <row r="19" spans="1:10" ht="13.5" customHeight="1">
      <c r="A19" s="7"/>
      <c r="B19" s="44" t="s">
        <v>27</v>
      </c>
      <c r="C19" s="29">
        <v>801</v>
      </c>
      <c r="D19" s="29">
        <v>80148</v>
      </c>
      <c r="E19" s="34">
        <v>47000</v>
      </c>
      <c r="F19" s="34">
        <v>47000</v>
      </c>
      <c r="G19" s="10"/>
      <c r="H19" s="10"/>
      <c r="J19" s="10"/>
    </row>
    <row r="20" spans="1:10" ht="13.5" customHeight="1">
      <c r="A20" s="7"/>
      <c r="B20" s="33" t="s">
        <v>18</v>
      </c>
      <c r="C20" s="29">
        <v>854</v>
      </c>
      <c r="D20" s="25">
        <v>85403</v>
      </c>
      <c r="E20" s="27">
        <v>178500</v>
      </c>
      <c r="F20" s="27">
        <v>178500</v>
      </c>
      <c r="G20" s="10"/>
      <c r="H20" s="10"/>
      <c r="J20" s="10"/>
    </row>
    <row r="21" spans="1:10" ht="12.75">
      <c r="A21" s="7"/>
      <c r="B21" s="24" t="s">
        <v>19</v>
      </c>
      <c r="C21" s="25">
        <v>854</v>
      </c>
      <c r="D21" s="25">
        <v>85407</v>
      </c>
      <c r="E21" s="27">
        <v>268000</v>
      </c>
      <c r="F21" s="27">
        <v>268000</v>
      </c>
      <c r="G21" s="10"/>
      <c r="H21" s="10"/>
      <c r="J21" s="10"/>
    </row>
    <row r="22" spans="1:10" ht="12.75">
      <c r="A22" s="7"/>
      <c r="B22" s="24" t="s">
        <v>20</v>
      </c>
      <c r="C22" s="25">
        <v>854</v>
      </c>
      <c r="D22" s="25">
        <v>85410</v>
      </c>
      <c r="E22" s="23">
        <v>982500</v>
      </c>
      <c r="F22" s="23">
        <v>982500</v>
      </c>
      <c r="G22" s="10"/>
      <c r="H22" s="10"/>
      <c r="J22" s="10"/>
    </row>
    <row r="23" spans="1:10" ht="12.75">
      <c r="A23" s="7"/>
      <c r="B23" s="24" t="s">
        <v>21</v>
      </c>
      <c r="C23" s="25">
        <v>854</v>
      </c>
      <c r="D23" s="25">
        <v>85417</v>
      </c>
      <c r="E23" s="23">
        <v>600000</v>
      </c>
      <c r="F23" s="23">
        <v>600000</v>
      </c>
      <c r="G23" s="10"/>
      <c r="H23" s="10"/>
      <c r="J23" s="10"/>
    </row>
    <row r="24" spans="1:10" ht="12.75">
      <c r="A24" s="7"/>
      <c r="B24" s="45" t="s">
        <v>28</v>
      </c>
      <c r="C24" s="25">
        <v>854</v>
      </c>
      <c r="D24" s="25">
        <v>85421</v>
      </c>
      <c r="E24" s="23">
        <v>40700</v>
      </c>
      <c r="F24" s="23">
        <v>40700</v>
      </c>
      <c r="G24" s="10"/>
      <c r="H24" s="10"/>
      <c r="J24" s="10"/>
    </row>
    <row r="25" spans="1:10" ht="13.5" customHeight="1">
      <c r="A25" s="7"/>
      <c r="B25" s="38" t="s">
        <v>24</v>
      </c>
      <c r="C25" s="22"/>
      <c r="D25" s="22"/>
      <c r="E25" s="31">
        <f>SUM(E14:E24)</f>
        <v>3979890</v>
      </c>
      <c r="F25" s="31">
        <f>SUM(F14:F24)</f>
        <v>3979890</v>
      </c>
      <c r="G25" s="10"/>
      <c r="H25" s="10"/>
      <c r="J25" s="10"/>
    </row>
    <row r="26" spans="1:10" ht="12.75" customHeight="1" thickBot="1">
      <c r="A26" s="37"/>
      <c r="B26" s="39"/>
      <c r="C26" s="39"/>
      <c r="D26" s="39"/>
      <c r="E26" s="40"/>
      <c r="F26" s="40"/>
      <c r="H26" s="10"/>
      <c r="J26" s="10"/>
    </row>
    <row r="27" spans="1:10" ht="13.5" thickBot="1">
      <c r="A27" s="42"/>
      <c r="B27" s="98" t="s">
        <v>22</v>
      </c>
      <c r="C27" s="99"/>
      <c r="D27" s="100"/>
      <c r="E27" s="41">
        <f>SUM(E12+E25)</f>
        <v>15159640</v>
      </c>
      <c r="F27" s="41">
        <f>SUM(F12+F25)</f>
        <v>15159640</v>
      </c>
      <c r="G27" s="10"/>
      <c r="H27" s="10"/>
      <c r="J27" s="10"/>
    </row>
    <row r="28" spans="1:10" ht="6.75" customHeight="1">
      <c r="A28" s="3"/>
      <c r="B28" s="6"/>
      <c r="D28" s="10"/>
      <c r="E28" s="13"/>
      <c r="J28" s="10"/>
    </row>
    <row r="29" spans="1:10" ht="16.5" customHeight="1">
      <c r="A29" s="11"/>
      <c r="B29" s="6"/>
      <c r="D29" s="10"/>
      <c r="E29" s="13"/>
      <c r="J29" s="10"/>
    </row>
    <row r="30" spans="1:6" ht="16.5" customHeight="1">
      <c r="A30" s="11"/>
      <c r="E30" s="3"/>
      <c r="F30" s="10"/>
    </row>
    <row r="31" spans="1:6" ht="12.75">
      <c r="A31" s="3"/>
      <c r="E31" s="3"/>
      <c r="F31" s="3"/>
    </row>
    <row r="32" spans="1:6" ht="12.75">
      <c r="A32" s="3"/>
      <c r="E32" s="3"/>
      <c r="F32" s="3"/>
    </row>
    <row r="33" spans="1:6" ht="12.75">
      <c r="A33" s="11"/>
      <c r="E33" s="3"/>
      <c r="F33" s="3"/>
    </row>
    <row r="34" spans="1:6" ht="10.5" customHeight="1">
      <c r="A34" s="3"/>
      <c r="E34" s="3"/>
      <c r="F34" s="3"/>
    </row>
    <row r="35" spans="1:6" ht="12.75">
      <c r="A35" s="3"/>
      <c r="C35" s="43"/>
      <c r="D35" s="43"/>
      <c r="E35" s="43"/>
      <c r="F35" s="43"/>
    </row>
    <row r="36" ht="12.75">
      <c r="A36" s="14"/>
    </row>
  </sheetData>
  <mergeCells count="1">
    <mergeCell ref="B27:D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7.125" style="0" customWidth="1"/>
    <col min="2" max="2" width="53.625" style="0" customWidth="1"/>
    <col min="5" max="5" width="24.625" style="0" customWidth="1"/>
    <col min="6" max="6" width="24.125" style="0" customWidth="1"/>
  </cols>
  <sheetData>
    <row r="1" ht="15.75">
      <c r="F1" s="97" t="s">
        <v>33</v>
      </c>
    </row>
    <row r="3" spans="1:9" s="65" customFormat="1" ht="18.75" customHeight="1">
      <c r="A3" s="91" t="s">
        <v>34</v>
      </c>
      <c r="B3" s="90"/>
      <c r="C3" s="90"/>
      <c r="D3" s="91"/>
      <c r="E3" s="92"/>
      <c r="F3" s="92"/>
      <c r="G3" s="92"/>
      <c r="H3" s="92"/>
      <c r="I3" s="92"/>
    </row>
    <row r="4" spans="1:4" s="46" customFormat="1" ht="13.5" thickBot="1">
      <c r="A4" s="47"/>
      <c r="C4" s="47"/>
      <c r="D4" s="47"/>
    </row>
    <row r="5" spans="1:6" s="65" customFormat="1" ht="40.5" customHeight="1" thickBot="1" thickTop="1">
      <c r="A5" s="94" t="s">
        <v>0</v>
      </c>
      <c r="B5" s="95" t="s">
        <v>1</v>
      </c>
      <c r="C5" s="95" t="s">
        <v>2</v>
      </c>
      <c r="D5" s="95" t="s">
        <v>3</v>
      </c>
      <c r="E5" s="96" t="s">
        <v>30</v>
      </c>
      <c r="F5" s="96" t="s">
        <v>31</v>
      </c>
    </row>
    <row r="6" spans="1:6" s="47" customFormat="1" ht="13.5" customHeight="1" thickBot="1" thickTop="1">
      <c r="A6" s="48" t="s">
        <v>4</v>
      </c>
      <c r="B6" s="49" t="s">
        <v>5</v>
      </c>
      <c r="C6" s="49" t="s">
        <v>6</v>
      </c>
      <c r="D6" s="49" t="s">
        <v>7</v>
      </c>
      <c r="E6" s="49" t="s">
        <v>8</v>
      </c>
      <c r="F6" s="49" t="s">
        <v>9</v>
      </c>
    </row>
    <row r="7" spans="1:6" s="46" customFormat="1" ht="12.75" customHeight="1" thickTop="1">
      <c r="A7" s="50"/>
      <c r="B7" s="51"/>
      <c r="C7" s="52"/>
      <c r="D7" s="52"/>
      <c r="E7" s="53"/>
      <c r="F7" s="53"/>
    </row>
    <row r="8" spans="1:6" s="46" customFormat="1" ht="12.75" customHeight="1">
      <c r="A8" s="54" t="s">
        <v>4</v>
      </c>
      <c r="B8" s="55" t="s">
        <v>10</v>
      </c>
      <c r="C8" s="56"/>
      <c r="D8" s="56"/>
      <c r="E8" s="57"/>
      <c r="F8" s="57"/>
    </row>
    <row r="9" spans="1:10" s="46" customFormat="1" ht="12.75">
      <c r="A9" s="58"/>
      <c r="B9" s="59" t="s">
        <v>11</v>
      </c>
      <c r="C9" s="60">
        <v>801</v>
      </c>
      <c r="D9" s="61">
        <v>80101</v>
      </c>
      <c r="E9" s="62">
        <v>310000</v>
      </c>
      <c r="F9" s="62">
        <v>310000</v>
      </c>
      <c r="G9" s="63"/>
      <c r="H9" s="63"/>
      <c r="J9" s="63"/>
    </row>
    <row r="10" spans="1:10" s="46" customFormat="1" ht="12.75">
      <c r="A10" s="58"/>
      <c r="B10" s="59" t="s">
        <v>32</v>
      </c>
      <c r="C10" s="60">
        <v>801</v>
      </c>
      <c r="D10" s="61">
        <v>80104</v>
      </c>
      <c r="E10" s="62">
        <v>562000</v>
      </c>
      <c r="F10" s="62">
        <v>562000</v>
      </c>
      <c r="G10" s="63"/>
      <c r="H10" s="63"/>
      <c r="J10" s="63"/>
    </row>
    <row r="11" spans="1:10" s="46" customFormat="1" ht="12.75">
      <c r="A11" s="58"/>
      <c r="B11" s="59" t="s">
        <v>12</v>
      </c>
      <c r="C11" s="60">
        <v>801</v>
      </c>
      <c r="D11" s="61">
        <v>80110</v>
      </c>
      <c r="E11" s="62">
        <v>80000</v>
      </c>
      <c r="F11" s="62">
        <v>80000</v>
      </c>
      <c r="G11" s="63"/>
      <c r="H11" s="63"/>
      <c r="J11" s="63"/>
    </row>
    <row r="12" spans="1:10" s="46" customFormat="1" ht="12.75" customHeight="1">
      <c r="A12" s="58"/>
      <c r="B12" s="64" t="s">
        <v>26</v>
      </c>
      <c r="C12" s="60">
        <v>801</v>
      </c>
      <c r="D12" s="61">
        <v>80142</v>
      </c>
      <c r="E12" s="62">
        <v>40000</v>
      </c>
      <c r="F12" s="62">
        <v>40000</v>
      </c>
      <c r="G12" s="63"/>
      <c r="H12" s="63"/>
      <c r="J12" s="63"/>
    </row>
    <row r="13" spans="1:10" s="46" customFormat="1" ht="12.75" customHeight="1">
      <c r="A13" s="58"/>
      <c r="B13" s="65" t="s">
        <v>27</v>
      </c>
      <c r="C13" s="66">
        <v>801</v>
      </c>
      <c r="D13" s="66">
        <v>80148</v>
      </c>
      <c r="E13" s="62">
        <v>9280000</v>
      </c>
      <c r="F13" s="62">
        <v>9280000</v>
      </c>
      <c r="G13" s="63"/>
      <c r="H13" s="63"/>
      <c r="J13" s="63"/>
    </row>
    <row r="14" spans="1:10" s="65" customFormat="1" ht="12.75">
      <c r="A14" s="80"/>
      <c r="B14" s="67" t="s">
        <v>23</v>
      </c>
      <c r="C14" s="81"/>
      <c r="D14" s="81"/>
      <c r="E14" s="82">
        <f>SUM(E9:E13)</f>
        <v>10272000</v>
      </c>
      <c r="F14" s="82">
        <f>SUM(F9:F13)</f>
        <v>10272000</v>
      </c>
      <c r="G14" s="83"/>
      <c r="H14" s="83"/>
      <c r="J14" s="83"/>
    </row>
    <row r="15" spans="1:10" s="46" customFormat="1" ht="12.75">
      <c r="A15" s="58"/>
      <c r="B15" s="67"/>
      <c r="C15" s="60"/>
      <c r="D15" s="60"/>
      <c r="E15" s="68"/>
      <c r="F15" s="68"/>
      <c r="G15" s="63"/>
      <c r="H15" s="63"/>
      <c r="J15" s="63"/>
    </row>
    <row r="16" spans="1:10" s="46" customFormat="1" ht="12" customHeight="1">
      <c r="A16" s="58" t="s">
        <v>5</v>
      </c>
      <c r="B16" s="55" t="s">
        <v>13</v>
      </c>
      <c r="C16" s="60"/>
      <c r="D16" s="60"/>
      <c r="E16" s="62"/>
      <c r="F16" s="62"/>
      <c r="H16" s="63"/>
      <c r="J16" s="63"/>
    </row>
    <row r="17" spans="1:10" s="46" customFormat="1" ht="12.75">
      <c r="A17" s="58"/>
      <c r="B17" s="59" t="s">
        <v>14</v>
      </c>
      <c r="C17" s="60">
        <v>801</v>
      </c>
      <c r="D17" s="60">
        <v>80102</v>
      </c>
      <c r="E17" s="62">
        <v>11000</v>
      </c>
      <c r="F17" s="62">
        <v>11000</v>
      </c>
      <c r="G17" s="63"/>
      <c r="H17" s="63"/>
      <c r="J17" s="63"/>
    </row>
    <row r="18" spans="1:10" s="46" customFormat="1" ht="12.75">
      <c r="A18" s="58"/>
      <c r="B18" s="59" t="s">
        <v>15</v>
      </c>
      <c r="C18" s="60">
        <v>801</v>
      </c>
      <c r="D18" s="60">
        <v>80120</v>
      </c>
      <c r="E18" s="62">
        <v>20000</v>
      </c>
      <c r="F18" s="62">
        <v>20000</v>
      </c>
      <c r="G18" s="63"/>
      <c r="H18" s="63"/>
      <c r="J18" s="63"/>
    </row>
    <row r="19" spans="1:10" s="46" customFormat="1" ht="12.75">
      <c r="A19" s="58"/>
      <c r="B19" s="59" t="s">
        <v>16</v>
      </c>
      <c r="C19" s="60">
        <v>801</v>
      </c>
      <c r="D19" s="60">
        <v>80130</v>
      </c>
      <c r="E19" s="62">
        <v>797000</v>
      </c>
      <c r="F19" s="62">
        <v>797000</v>
      </c>
      <c r="G19" s="63"/>
      <c r="H19" s="63"/>
      <c r="J19" s="63"/>
    </row>
    <row r="20" spans="1:10" s="46" customFormat="1" ht="12.75">
      <c r="A20" s="58"/>
      <c r="B20" s="59" t="s">
        <v>17</v>
      </c>
      <c r="C20" s="60">
        <v>801</v>
      </c>
      <c r="D20" s="60">
        <v>80132</v>
      </c>
      <c r="E20" s="62">
        <v>15000</v>
      </c>
      <c r="F20" s="62">
        <v>15000</v>
      </c>
      <c r="G20" s="63"/>
      <c r="H20" s="63"/>
      <c r="J20" s="63"/>
    </row>
    <row r="21" spans="1:10" s="46" customFormat="1" ht="25.5" customHeight="1">
      <c r="A21" s="58"/>
      <c r="B21" s="69" t="s">
        <v>25</v>
      </c>
      <c r="C21" s="93">
        <v>801</v>
      </c>
      <c r="D21" s="93">
        <v>80140</v>
      </c>
      <c r="E21" s="79">
        <v>51000</v>
      </c>
      <c r="F21" s="79">
        <v>51000</v>
      </c>
      <c r="G21" s="63"/>
      <c r="H21" s="63"/>
      <c r="J21" s="63"/>
    </row>
    <row r="22" spans="1:10" s="46" customFormat="1" ht="13.5" customHeight="1">
      <c r="A22" s="58"/>
      <c r="B22" s="65" t="s">
        <v>27</v>
      </c>
      <c r="C22" s="66">
        <v>801</v>
      </c>
      <c r="D22" s="66">
        <v>80148</v>
      </c>
      <c r="E22" s="70">
        <v>47000</v>
      </c>
      <c r="F22" s="70">
        <v>47000</v>
      </c>
      <c r="G22" s="63"/>
      <c r="H22" s="63"/>
      <c r="J22" s="63"/>
    </row>
    <row r="23" spans="1:10" s="46" customFormat="1" ht="13.5" customHeight="1">
      <c r="A23" s="58"/>
      <c r="B23" s="69" t="s">
        <v>18</v>
      </c>
      <c r="C23" s="66">
        <v>854</v>
      </c>
      <c r="D23" s="60">
        <v>85403</v>
      </c>
      <c r="E23" s="62">
        <v>170000</v>
      </c>
      <c r="F23" s="62">
        <v>170000</v>
      </c>
      <c r="G23" s="63"/>
      <c r="H23" s="63"/>
      <c r="J23" s="63"/>
    </row>
    <row r="24" spans="1:10" s="46" customFormat="1" ht="12.75">
      <c r="A24" s="58"/>
      <c r="B24" s="59" t="s">
        <v>19</v>
      </c>
      <c r="C24" s="60">
        <v>854</v>
      </c>
      <c r="D24" s="60">
        <v>85407</v>
      </c>
      <c r="E24" s="62">
        <v>258000</v>
      </c>
      <c r="F24" s="62">
        <v>258000</v>
      </c>
      <c r="G24" s="63"/>
      <c r="H24" s="63"/>
      <c r="J24" s="63"/>
    </row>
    <row r="25" spans="1:10" s="46" customFormat="1" ht="12.75">
      <c r="A25" s="58"/>
      <c r="B25" s="59" t="s">
        <v>20</v>
      </c>
      <c r="C25" s="60">
        <v>854</v>
      </c>
      <c r="D25" s="60">
        <v>85410</v>
      </c>
      <c r="E25" s="57">
        <v>954000</v>
      </c>
      <c r="F25" s="57">
        <v>954000</v>
      </c>
      <c r="G25" s="63"/>
      <c r="H25" s="63"/>
      <c r="J25" s="63"/>
    </row>
    <row r="26" spans="1:10" s="46" customFormat="1" ht="12.75">
      <c r="A26" s="58"/>
      <c r="B26" s="59" t="s">
        <v>21</v>
      </c>
      <c r="C26" s="60">
        <v>854</v>
      </c>
      <c r="D26" s="60">
        <v>85417</v>
      </c>
      <c r="E26" s="57">
        <v>515000</v>
      </c>
      <c r="F26" s="57">
        <v>515000</v>
      </c>
      <c r="G26" s="63"/>
      <c r="H26" s="63"/>
      <c r="J26" s="63"/>
    </row>
    <row r="27" spans="1:10" s="46" customFormat="1" ht="12.75">
      <c r="A27" s="58"/>
      <c r="B27" s="71" t="s">
        <v>28</v>
      </c>
      <c r="C27" s="60">
        <v>854</v>
      </c>
      <c r="D27" s="60">
        <v>85421</v>
      </c>
      <c r="E27" s="57">
        <v>40700</v>
      </c>
      <c r="F27" s="57">
        <v>40700</v>
      </c>
      <c r="G27" s="63"/>
      <c r="H27" s="63"/>
      <c r="J27" s="63"/>
    </row>
    <row r="28" spans="1:10" s="65" customFormat="1" ht="13.5" customHeight="1">
      <c r="A28" s="80"/>
      <c r="B28" s="72" t="s">
        <v>24</v>
      </c>
      <c r="C28" s="84"/>
      <c r="D28" s="84"/>
      <c r="E28" s="85">
        <f>SUM(E17:E27)</f>
        <v>2878700</v>
      </c>
      <c r="F28" s="85">
        <f>SUM(F17:F27)</f>
        <v>2878700</v>
      </c>
      <c r="G28" s="83"/>
      <c r="H28" s="83"/>
      <c r="J28" s="83"/>
    </row>
    <row r="29" spans="1:10" s="46" customFormat="1" ht="12.75" customHeight="1" thickBot="1">
      <c r="A29" s="73"/>
      <c r="B29" s="74"/>
      <c r="C29" s="74"/>
      <c r="D29" s="74"/>
      <c r="E29" s="75"/>
      <c r="F29" s="75"/>
      <c r="H29" s="63"/>
      <c r="J29" s="63"/>
    </row>
    <row r="30" spans="1:10" s="89" customFormat="1" ht="15.75" thickBot="1">
      <c r="A30" s="86"/>
      <c r="B30" s="101" t="s">
        <v>22</v>
      </c>
      <c r="C30" s="102"/>
      <c r="D30" s="103"/>
      <c r="E30" s="87">
        <f>SUM(E14+E28)</f>
        <v>13150700</v>
      </c>
      <c r="F30" s="87">
        <f>SUM(F14+F28)</f>
        <v>13150700</v>
      </c>
      <c r="G30" s="88"/>
      <c r="H30" s="88"/>
      <c r="J30" s="88"/>
    </row>
    <row r="31" spans="2:10" s="46" customFormat="1" ht="6.75" customHeight="1">
      <c r="B31" s="47"/>
      <c r="C31" s="47"/>
      <c r="D31" s="63"/>
      <c r="E31" s="76"/>
      <c r="F31" s="77"/>
      <c r="J31" s="63"/>
    </row>
    <row r="32" spans="1:10" s="46" customFormat="1" ht="16.5" customHeight="1">
      <c r="A32" s="78"/>
      <c r="B32" s="47"/>
      <c r="C32" s="47"/>
      <c r="D32" s="63"/>
      <c r="E32" s="76"/>
      <c r="F32" s="77"/>
      <c r="J32" s="63"/>
    </row>
    <row r="33" spans="1:6" s="3" customFormat="1" ht="16.5" customHeight="1">
      <c r="A33" s="11"/>
      <c r="C33" s="6"/>
      <c r="D33" s="6"/>
      <c r="F33" s="10"/>
    </row>
    <row r="34" spans="3:4" s="3" customFormat="1" ht="12.75">
      <c r="C34" s="6"/>
      <c r="D34" s="6"/>
    </row>
  </sheetData>
  <mergeCells count="1">
    <mergeCell ref="B30:D30"/>
  </mergeCells>
  <printOptions/>
  <pageMargins left="0.75" right="0.75" top="1" bottom="1" header="0.5" footer="0.5"/>
  <pageSetup firstPageNumber="153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Burzyńska</dc:creator>
  <cp:keywords/>
  <dc:description/>
  <cp:lastModifiedBy>UM Radom</cp:lastModifiedBy>
  <cp:lastPrinted>2013-11-14T11:36:14Z</cp:lastPrinted>
  <dcterms:created xsi:type="dcterms:W3CDTF">2004-10-15T11:32:46Z</dcterms:created>
  <dcterms:modified xsi:type="dcterms:W3CDTF">2013-11-14T11:36:42Z</dcterms:modified>
  <cp:category/>
  <cp:version/>
  <cp:contentType/>
  <cp:contentStatus/>
</cp:coreProperties>
</file>