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<sst xmlns="http://schemas.openxmlformats.org/spreadsheetml/2006/main" count="246" uniqueCount="129">
  <si>
    <t>1.277</t>
  </si>
  <si>
    <t>2.235</t>
  </si>
  <si>
    <t>3.207</t>
  </si>
  <si>
    <t>4.221,222,                   224</t>
  </si>
  <si>
    <t>5.201</t>
  </si>
  <si>
    <t>6.199</t>
  </si>
  <si>
    <t>7.197</t>
  </si>
  <si>
    <t>8.193</t>
  </si>
  <si>
    <t>9.175</t>
  </si>
  <si>
    <t>10.174</t>
  </si>
  <si>
    <t>11.116</t>
  </si>
  <si>
    <t>12.112</t>
  </si>
  <si>
    <t>13.115</t>
  </si>
  <si>
    <t>14.101</t>
  </si>
  <si>
    <t>15.96</t>
  </si>
  <si>
    <t>16.59</t>
  </si>
  <si>
    <t>17.171</t>
  </si>
  <si>
    <t>18.123</t>
  </si>
  <si>
    <t>19.94</t>
  </si>
  <si>
    <t>20.73</t>
  </si>
  <si>
    <t>21.44</t>
  </si>
  <si>
    <t>22.41</t>
  </si>
  <si>
    <t>23.36</t>
  </si>
  <si>
    <t>24.23</t>
  </si>
  <si>
    <t>25.15</t>
  </si>
  <si>
    <t>26.5</t>
  </si>
  <si>
    <t>1.246,                                   256-268</t>
  </si>
  <si>
    <t>2.252</t>
  </si>
  <si>
    <t>3.254</t>
  </si>
  <si>
    <t>4.217</t>
  </si>
  <si>
    <t>5.220</t>
  </si>
  <si>
    <t>6.200</t>
  </si>
  <si>
    <t>7.192</t>
  </si>
  <si>
    <t>8.179</t>
  </si>
  <si>
    <t>9.147</t>
  </si>
  <si>
    <t>10.97</t>
  </si>
  <si>
    <t>11.117</t>
  </si>
  <si>
    <t>12.110</t>
  </si>
  <si>
    <t>13.108</t>
  </si>
  <si>
    <t>14.109</t>
  </si>
  <si>
    <t>15.55</t>
  </si>
  <si>
    <t>16.38</t>
  </si>
  <si>
    <t>17.31</t>
  </si>
  <si>
    <t>18.58</t>
  </si>
  <si>
    <t>1.164.212</t>
  </si>
  <si>
    <t>2.74,149,                           275</t>
  </si>
  <si>
    <t>3.248</t>
  </si>
  <si>
    <t>4.161</t>
  </si>
  <si>
    <t>5.105</t>
  </si>
  <si>
    <t>6.104</t>
  </si>
  <si>
    <t>7.87</t>
  </si>
  <si>
    <t>8.51</t>
  </si>
  <si>
    <t>1.4</t>
  </si>
  <si>
    <t>2.237</t>
  </si>
  <si>
    <t>3.239</t>
  </si>
  <si>
    <t>4.270</t>
  </si>
  <si>
    <t>5.234</t>
  </si>
  <si>
    <t>6.211</t>
  </si>
  <si>
    <t>7.124</t>
  </si>
  <si>
    <t>8.82</t>
  </si>
  <si>
    <t>9.181</t>
  </si>
  <si>
    <t>10.95</t>
  </si>
  <si>
    <t>11.173</t>
  </si>
  <si>
    <t>12.151</t>
  </si>
  <si>
    <t>13.86</t>
  </si>
  <si>
    <t>14.85</t>
  </si>
  <si>
    <t>15.81</t>
  </si>
  <si>
    <t>16.75</t>
  </si>
  <si>
    <t>17.42</t>
  </si>
  <si>
    <t>18.43</t>
  </si>
  <si>
    <t>19.39</t>
  </si>
  <si>
    <t>20.34</t>
  </si>
  <si>
    <t>21.19</t>
  </si>
  <si>
    <t>22.10</t>
  </si>
  <si>
    <t>1.272</t>
  </si>
  <si>
    <t>3.247</t>
  </si>
  <si>
    <t>4.245</t>
  </si>
  <si>
    <t>5.144,227</t>
  </si>
  <si>
    <t>6.213</t>
  </si>
  <si>
    <t>7.67,143</t>
  </si>
  <si>
    <t>8.9</t>
  </si>
  <si>
    <t>9.13</t>
  </si>
  <si>
    <t>10.14</t>
  </si>
  <si>
    <t>11.29</t>
  </si>
  <si>
    <t>12.47</t>
  </si>
  <si>
    <t>13.107</t>
  </si>
  <si>
    <t>14.120</t>
  </si>
  <si>
    <t>15.122</t>
  </si>
  <si>
    <t>16.114</t>
  </si>
  <si>
    <t>17.68</t>
  </si>
  <si>
    <t>18.102</t>
  </si>
  <si>
    <t>19.103</t>
  </si>
  <si>
    <t>20.100</t>
  </si>
  <si>
    <t>21.146</t>
  </si>
  <si>
    <t>22.190</t>
  </si>
  <si>
    <t>1.279</t>
  </si>
  <si>
    <t>2.278</t>
  </si>
  <si>
    <t>3.21</t>
  </si>
  <si>
    <t>4.62</t>
  </si>
  <si>
    <t>5.125</t>
  </si>
  <si>
    <t>6.35</t>
  </si>
  <si>
    <t>Wartość projektu</t>
  </si>
  <si>
    <t>Liczba punktów</t>
  </si>
  <si>
    <t>Liczba głosów</t>
  </si>
  <si>
    <t>Nr wniosku na karcie do głosowania</t>
  </si>
  <si>
    <t>7.16</t>
  </si>
  <si>
    <t xml:space="preserve">BUDŻET OBYWATELSKI  2014 -  PUNKTACJA   OBSZAR "0" </t>
  </si>
  <si>
    <t xml:space="preserve">BUDŻET OBYWATELSKI  2014 -  PUNKTACJA   OBSZAR "I" </t>
  </si>
  <si>
    <t xml:space="preserve">BUDŻET OBYWATELSKI  2014 -  PUNKTACJA   OBSZAR "II" </t>
  </si>
  <si>
    <t xml:space="preserve">BUDŻET OBYWATELSKI  2014 -  PUNKTACJA   OBSZAR "III" </t>
  </si>
  <si>
    <t xml:space="preserve">BUDŻET OBYWATELSKI  2014 -  PUNKTACJA   OBSZAR "IV" </t>
  </si>
  <si>
    <t xml:space="preserve">BUDŻET OBYWATELSKI  2014 -  PUNKTACJA   OBSZAR "V" </t>
  </si>
  <si>
    <t>OBSZAR</t>
  </si>
  <si>
    <t>Liczba oddanych głosów</t>
  </si>
  <si>
    <t>I</t>
  </si>
  <si>
    <t>II</t>
  </si>
  <si>
    <t>III</t>
  </si>
  <si>
    <t>IV</t>
  </si>
  <si>
    <t>V</t>
  </si>
  <si>
    <t>Ogółem</t>
  </si>
  <si>
    <t>Przeciętna liczba punktów</t>
  </si>
  <si>
    <t>Liczba wniosków poddanych glosowaniu</t>
  </si>
  <si>
    <r>
      <t xml:space="preserve">ZAŁĄCZNIK NR </t>
    </r>
    <r>
      <rPr>
        <b/>
        <i/>
        <sz val="12"/>
        <rFont val="Arial CE"/>
        <family val="0"/>
      </rPr>
      <t xml:space="preserve">5 </t>
    </r>
    <r>
      <rPr>
        <i/>
        <sz val="12"/>
        <rFont val="Arial CE"/>
        <family val="0"/>
      </rPr>
      <t>( 1 )</t>
    </r>
  </si>
  <si>
    <r>
      <t xml:space="preserve">ZAŁĄCZNIK NR </t>
    </r>
    <r>
      <rPr>
        <b/>
        <i/>
        <sz val="12"/>
        <rFont val="Arial CE"/>
        <family val="0"/>
      </rPr>
      <t xml:space="preserve">5 </t>
    </r>
    <r>
      <rPr>
        <i/>
        <sz val="12"/>
        <rFont val="Arial CE"/>
        <family val="0"/>
      </rPr>
      <t>( 2 )</t>
    </r>
  </si>
  <si>
    <r>
      <t xml:space="preserve">ZAŁĄCZNIK NR </t>
    </r>
    <r>
      <rPr>
        <b/>
        <i/>
        <sz val="12"/>
        <rFont val="Arial CE"/>
        <family val="0"/>
      </rPr>
      <t xml:space="preserve">5 </t>
    </r>
    <r>
      <rPr>
        <i/>
        <sz val="12"/>
        <rFont val="Arial CE"/>
        <family val="0"/>
      </rPr>
      <t>( 3 )</t>
    </r>
  </si>
  <si>
    <r>
      <t xml:space="preserve">ZAŁĄCZNIK NR </t>
    </r>
    <r>
      <rPr>
        <b/>
        <i/>
        <sz val="12"/>
        <rFont val="Arial CE"/>
        <family val="0"/>
      </rPr>
      <t xml:space="preserve">5 </t>
    </r>
    <r>
      <rPr>
        <i/>
        <sz val="12"/>
        <rFont val="Arial CE"/>
        <family val="0"/>
      </rPr>
      <t>( 4 )</t>
    </r>
  </si>
  <si>
    <r>
      <t xml:space="preserve">ZAŁĄCZNIK NR </t>
    </r>
    <r>
      <rPr>
        <b/>
        <i/>
        <sz val="12"/>
        <rFont val="Arial CE"/>
        <family val="0"/>
      </rPr>
      <t xml:space="preserve">5 </t>
    </r>
    <r>
      <rPr>
        <i/>
        <sz val="12"/>
        <rFont val="Arial CE"/>
        <family val="0"/>
      </rPr>
      <t>( 6 )</t>
    </r>
  </si>
  <si>
    <r>
      <t xml:space="preserve">ZAŁĄCZNIK NR </t>
    </r>
    <r>
      <rPr>
        <b/>
        <i/>
        <sz val="12"/>
        <rFont val="Arial CE"/>
        <family val="0"/>
      </rPr>
      <t xml:space="preserve">5 </t>
    </r>
    <r>
      <rPr>
        <i/>
        <sz val="12"/>
        <rFont val="Arial CE"/>
        <family val="0"/>
      </rPr>
      <t>( 5 )</t>
    </r>
  </si>
  <si>
    <t>Przeciętna liczba punktów przypadają -                               cych na jeden głos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</si>
</sst>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1">
    <font>
      <sz val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i/>
      <sz val="11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7"/>
  <sheetViews>
    <sheetView tabSelected="1" workbookViewId="0" topLeftCell="A1">
      <selection activeCell="G180" sqref="G180"/>
    </sheetView>
  </sheetViews>
  <sheetFormatPr defaultColWidth="9.00390625" defaultRowHeight="12.75"/>
  <cols>
    <col min="1" max="1" width="14.625" style="0" customWidth="1"/>
    <col min="2" max="2" width="12.75390625" style="0" customWidth="1"/>
    <col min="3" max="3" width="10.875" style="0" customWidth="1"/>
    <col min="4" max="4" width="10.125" style="0" customWidth="1"/>
    <col min="5" max="5" width="12.00390625" style="0" customWidth="1"/>
    <col min="6" max="6" width="26.875" style="0" customWidth="1"/>
    <col min="7" max="7" width="18.75390625" style="0" customWidth="1"/>
    <col min="8" max="8" width="16.75390625" style="0" customWidth="1"/>
    <col min="9" max="9" width="14.75390625" style="0" customWidth="1"/>
    <col min="10" max="11" width="16.75390625" style="0" customWidth="1"/>
  </cols>
  <sheetData>
    <row r="1" spans="4:11" ht="18" customHeight="1">
      <c r="D1" s="34" t="s">
        <v>122</v>
      </c>
      <c r="E1" s="34"/>
      <c r="F1" s="35"/>
      <c r="J1" s="34" t="s">
        <v>122</v>
      </c>
      <c r="K1" s="34"/>
    </row>
    <row r="2" spans="1:11" ht="19.5" customHeight="1">
      <c r="A2" s="29" t="s">
        <v>106</v>
      </c>
      <c r="B2" s="30"/>
      <c r="C2" s="30"/>
      <c r="D2" s="30"/>
      <c r="E2" s="31"/>
      <c r="F2" s="31"/>
      <c r="G2" s="29" t="s">
        <v>106</v>
      </c>
      <c r="H2" s="30"/>
      <c r="I2" s="30"/>
      <c r="J2" s="30"/>
      <c r="K2" s="31"/>
    </row>
    <row r="3" spans="1:11" ht="34.5" customHeight="1">
      <c r="A3" s="15" t="s">
        <v>104</v>
      </c>
      <c r="B3" s="1" t="s">
        <v>101</v>
      </c>
      <c r="C3" s="1" t="s">
        <v>102</v>
      </c>
      <c r="D3" s="1" t="s">
        <v>103</v>
      </c>
      <c r="E3" s="15" t="s">
        <v>120</v>
      </c>
      <c r="F3" s="15"/>
      <c r="G3" s="1" t="s">
        <v>104</v>
      </c>
      <c r="H3" s="1" t="s">
        <v>101</v>
      </c>
      <c r="I3" s="1" t="s">
        <v>102</v>
      </c>
      <c r="J3" s="1" t="s">
        <v>103</v>
      </c>
      <c r="K3" s="1" t="s">
        <v>120</v>
      </c>
    </row>
    <row r="4" spans="1:11" ht="24.75" customHeight="1">
      <c r="A4" s="7" t="s">
        <v>23</v>
      </c>
      <c r="B4" s="8">
        <v>100000</v>
      </c>
      <c r="C4" s="12">
        <v>5654</v>
      </c>
      <c r="D4" s="9">
        <v>1171</v>
      </c>
      <c r="E4" s="8">
        <f>SUM(C4/D4)</f>
        <v>4.828351836037575</v>
      </c>
      <c r="F4" s="8"/>
      <c r="G4" s="7" t="s">
        <v>23</v>
      </c>
      <c r="H4" s="8">
        <v>100000</v>
      </c>
      <c r="I4" s="12">
        <v>5654</v>
      </c>
      <c r="J4" s="9">
        <v>1171</v>
      </c>
      <c r="K4" s="8">
        <f>SUM(I4/J4)</f>
        <v>4.828351836037575</v>
      </c>
    </row>
    <row r="5" spans="1:11" ht="24.75" customHeight="1">
      <c r="A5" s="7" t="s">
        <v>24</v>
      </c>
      <c r="B5" s="8">
        <v>100000</v>
      </c>
      <c r="C5" s="12">
        <v>5533</v>
      </c>
      <c r="D5" s="9">
        <v>1200</v>
      </c>
      <c r="E5" s="8">
        <f aca="true" t="shared" si="0" ref="E5:E29">SUM(C5/D5)</f>
        <v>4.610833333333333</v>
      </c>
      <c r="F5" s="8"/>
      <c r="G5" s="7" t="s">
        <v>24</v>
      </c>
      <c r="H5" s="8">
        <v>100000</v>
      </c>
      <c r="I5" s="12">
        <v>5533</v>
      </c>
      <c r="J5" s="9">
        <v>1200</v>
      </c>
      <c r="K5" s="8">
        <f aca="true" t="shared" si="1" ref="K5:K20">SUM(I5/J5)</f>
        <v>4.610833333333333</v>
      </c>
    </row>
    <row r="6" spans="1:11" ht="24.75" customHeight="1">
      <c r="A6" s="7" t="s">
        <v>6</v>
      </c>
      <c r="B6" s="8">
        <v>500000</v>
      </c>
      <c r="C6" s="12">
        <v>5445</v>
      </c>
      <c r="D6" s="9">
        <v>1118</v>
      </c>
      <c r="E6" s="8">
        <f t="shared" si="0"/>
        <v>4.870304114490161</v>
      </c>
      <c r="F6" s="8"/>
      <c r="G6" s="7" t="s">
        <v>0</v>
      </c>
      <c r="H6" s="8">
        <v>100000</v>
      </c>
      <c r="I6" s="12">
        <v>3058</v>
      </c>
      <c r="J6" s="9">
        <v>664</v>
      </c>
      <c r="K6" s="8">
        <f t="shared" si="1"/>
        <v>4.605421686746988</v>
      </c>
    </row>
    <row r="7" spans="1:11" ht="24.75" customHeight="1">
      <c r="A7" s="7" t="s">
        <v>0</v>
      </c>
      <c r="B7" s="8">
        <v>100000</v>
      </c>
      <c r="C7" s="12">
        <v>3058</v>
      </c>
      <c r="D7" s="9">
        <v>664</v>
      </c>
      <c r="E7" s="8">
        <f t="shared" si="0"/>
        <v>4.605421686746988</v>
      </c>
      <c r="F7" s="8"/>
      <c r="G7" s="7" t="s">
        <v>1</v>
      </c>
      <c r="H7" s="8">
        <v>100000</v>
      </c>
      <c r="I7" s="12">
        <v>1850</v>
      </c>
      <c r="J7" s="9">
        <v>439</v>
      </c>
      <c r="K7" s="8">
        <f t="shared" si="1"/>
        <v>4.214123006833713</v>
      </c>
    </row>
    <row r="8" spans="1:11" ht="24.75" customHeight="1">
      <c r="A8" s="7" t="s">
        <v>2</v>
      </c>
      <c r="B8" s="8">
        <v>500000</v>
      </c>
      <c r="C8" s="12">
        <v>2814</v>
      </c>
      <c r="D8" s="9">
        <v>586</v>
      </c>
      <c r="E8" s="8">
        <f t="shared" si="0"/>
        <v>4.802047781569966</v>
      </c>
      <c r="F8" s="8"/>
      <c r="G8" s="7" t="s">
        <v>18</v>
      </c>
      <c r="H8" s="8">
        <v>100000</v>
      </c>
      <c r="I8" s="12">
        <v>1606</v>
      </c>
      <c r="J8" s="9">
        <v>387</v>
      </c>
      <c r="K8" s="8">
        <f t="shared" si="1"/>
        <v>4.149870801033591</v>
      </c>
    </row>
    <row r="9" spans="1:11" ht="24.75" customHeight="1">
      <c r="A9" s="7" t="s">
        <v>16</v>
      </c>
      <c r="B9" s="8">
        <v>500000</v>
      </c>
      <c r="C9" s="12">
        <v>2454</v>
      </c>
      <c r="D9" s="9">
        <v>581</v>
      </c>
      <c r="E9" s="8">
        <f t="shared" si="0"/>
        <v>4.223752151462995</v>
      </c>
      <c r="F9" s="8"/>
      <c r="G9" s="7" t="s">
        <v>22</v>
      </c>
      <c r="H9" s="8">
        <v>100000</v>
      </c>
      <c r="I9" s="12">
        <v>1478</v>
      </c>
      <c r="J9" s="9">
        <v>364</v>
      </c>
      <c r="K9" s="8">
        <f t="shared" si="1"/>
        <v>4.06043956043956</v>
      </c>
    </row>
    <row r="10" spans="1:11" ht="24.75" customHeight="1">
      <c r="A10" s="7" t="s">
        <v>1</v>
      </c>
      <c r="B10" s="8">
        <v>100000</v>
      </c>
      <c r="C10" s="12">
        <v>1850</v>
      </c>
      <c r="D10" s="9">
        <v>439</v>
      </c>
      <c r="E10" s="8">
        <f t="shared" si="0"/>
        <v>4.214123006833713</v>
      </c>
      <c r="F10" s="8"/>
      <c r="G10" s="7" t="s">
        <v>17</v>
      </c>
      <c r="H10" s="8">
        <v>100000</v>
      </c>
      <c r="I10" s="12">
        <v>1132</v>
      </c>
      <c r="J10" s="9">
        <v>294</v>
      </c>
      <c r="K10" s="8">
        <f t="shared" si="1"/>
        <v>3.8503401360544216</v>
      </c>
    </row>
    <row r="11" spans="1:11" ht="24.75" customHeight="1">
      <c r="A11" s="7" t="s">
        <v>21</v>
      </c>
      <c r="B11" s="8">
        <v>300000</v>
      </c>
      <c r="C11" s="12">
        <v>1841</v>
      </c>
      <c r="D11" s="9">
        <v>430</v>
      </c>
      <c r="E11" s="8">
        <f t="shared" si="0"/>
        <v>4.28139534883721</v>
      </c>
      <c r="F11" s="8"/>
      <c r="G11" s="7" t="s">
        <v>4</v>
      </c>
      <c r="H11" s="8">
        <v>100000</v>
      </c>
      <c r="I11" s="12">
        <v>1041</v>
      </c>
      <c r="J11" s="9">
        <v>281</v>
      </c>
      <c r="K11" s="8">
        <f t="shared" si="1"/>
        <v>3.704626334519573</v>
      </c>
    </row>
    <row r="12" spans="1:11" ht="24.75" customHeight="1">
      <c r="A12" s="7" t="s">
        <v>18</v>
      </c>
      <c r="B12" s="8">
        <v>100000</v>
      </c>
      <c r="C12" s="12">
        <v>1606</v>
      </c>
      <c r="D12" s="9">
        <v>387</v>
      </c>
      <c r="E12" s="8">
        <f t="shared" si="0"/>
        <v>4.149870801033591</v>
      </c>
      <c r="F12" s="8"/>
      <c r="G12" s="7" t="s">
        <v>13</v>
      </c>
      <c r="H12" s="8">
        <v>100000</v>
      </c>
      <c r="I12" s="12">
        <v>922</v>
      </c>
      <c r="J12" s="9">
        <v>252</v>
      </c>
      <c r="K12" s="8">
        <f t="shared" si="1"/>
        <v>3.6587301587301586</v>
      </c>
    </row>
    <row r="13" spans="1:11" ht="24.75" customHeight="1">
      <c r="A13" s="7" t="s">
        <v>9</v>
      </c>
      <c r="B13" s="8">
        <v>300000</v>
      </c>
      <c r="C13" s="12">
        <v>1595</v>
      </c>
      <c r="D13" s="9">
        <v>400</v>
      </c>
      <c r="E13" s="8">
        <f t="shared" si="0"/>
        <v>3.9875</v>
      </c>
      <c r="F13" s="8"/>
      <c r="G13" s="7" t="s">
        <v>10</v>
      </c>
      <c r="H13" s="8">
        <v>100000</v>
      </c>
      <c r="I13" s="12">
        <v>914</v>
      </c>
      <c r="J13" s="9">
        <v>261</v>
      </c>
      <c r="K13" s="8">
        <f t="shared" si="1"/>
        <v>3.5019157088122603</v>
      </c>
    </row>
    <row r="14" spans="1:11" ht="24.75" customHeight="1">
      <c r="A14" s="7" t="s">
        <v>8</v>
      </c>
      <c r="B14" s="8">
        <v>300000</v>
      </c>
      <c r="C14" s="12">
        <v>1543</v>
      </c>
      <c r="D14" s="9">
        <v>392</v>
      </c>
      <c r="E14" s="8">
        <f t="shared" si="0"/>
        <v>3.936224489795918</v>
      </c>
      <c r="F14" s="8"/>
      <c r="G14" s="7" t="s">
        <v>11</v>
      </c>
      <c r="H14" s="8">
        <v>100000</v>
      </c>
      <c r="I14" s="12">
        <v>891</v>
      </c>
      <c r="J14" s="9">
        <v>241</v>
      </c>
      <c r="K14" s="8">
        <f t="shared" si="1"/>
        <v>3.6970954356846475</v>
      </c>
    </row>
    <row r="15" spans="1:11" ht="24.75" customHeight="1">
      <c r="A15" s="7" t="s">
        <v>20</v>
      </c>
      <c r="B15" s="8">
        <v>300000</v>
      </c>
      <c r="C15" s="12">
        <v>1524</v>
      </c>
      <c r="D15" s="9">
        <v>365</v>
      </c>
      <c r="E15" s="8">
        <f t="shared" si="0"/>
        <v>4.175342465753425</v>
      </c>
      <c r="F15" s="8"/>
      <c r="G15" s="7" t="s">
        <v>19</v>
      </c>
      <c r="H15" s="8">
        <v>100000</v>
      </c>
      <c r="I15" s="12">
        <v>851</v>
      </c>
      <c r="J15" s="9">
        <v>242</v>
      </c>
      <c r="K15" s="8">
        <f t="shared" si="1"/>
        <v>3.5165289256198347</v>
      </c>
    </row>
    <row r="16" spans="1:11" ht="36.75" customHeight="1">
      <c r="A16" s="7" t="s">
        <v>7</v>
      </c>
      <c r="B16" s="8">
        <v>500000</v>
      </c>
      <c r="C16" s="12">
        <v>1511</v>
      </c>
      <c r="D16" s="9">
        <v>368</v>
      </c>
      <c r="E16" s="8">
        <f t="shared" si="0"/>
        <v>4.105978260869565</v>
      </c>
      <c r="F16" s="8"/>
      <c r="G16" s="7" t="s">
        <v>3</v>
      </c>
      <c r="H16" s="8">
        <v>100000</v>
      </c>
      <c r="I16" s="12">
        <v>846</v>
      </c>
      <c r="J16" s="9">
        <v>234</v>
      </c>
      <c r="K16" s="8">
        <f t="shared" si="1"/>
        <v>3.6153846153846154</v>
      </c>
    </row>
    <row r="17" spans="1:11" ht="27" customHeight="1">
      <c r="A17" s="7" t="s">
        <v>22</v>
      </c>
      <c r="B17" s="8">
        <v>100000</v>
      </c>
      <c r="C17" s="12">
        <v>1478</v>
      </c>
      <c r="D17" s="9">
        <v>364</v>
      </c>
      <c r="E17" s="8">
        <f t="shared" si="0"/>
        <v>4.06043956043956</v>
      </c>
      <c r="F17" s="8"/>
      <c r="G17" s="25" t="s">
        <v>5</v>
      </c>
      <c r="H17" s="8">
        <v>100000</v>
      </c>
      <c r="I17" s="12">
        <v>836</v>
      </c>
      <c r="J17" s="9">
        <v>233</v>
      </c>
      <c r="K17" s="8">
        <f t="shared" si="1"/>
        <v>3.587982832618026</v>
      </c>
    </row>
    <row r="18" spans="1:11" ht="27" customHeight="1">
      <c r="A18" s="7" t="s">
        <v>17</v>
      </c>
      <c r="B18" s="8">
        <v>100000</v>
      </c>
      <c r="C18" s="12">
        <v>1132</v>
      </c>
      <c r="D18" s="9">
        <v>294</v>
      </c>
      <c r="E18" s="8">
        <f t="shared" si="0"/>
        <v>3.8503401360544216</v>
      </c>
      <c r="F18" s="8"/>
      <c r="G18" s="25" t="s">
        <v>14</v>
      </c>
      <c r="H18" s="8">
        <v>100000</v>
      </c>
      <c r="I18" s="12">
        <v>826</v>
      </c>
      <c r="J18" s="9">
        <v>237</v>
      </c>
      <c r="K18" s="8">
        <f t="shared" si="1"/>
        <v>3.4852320675105486</v>
      </c>
    </row>
    <row r="19" spans="1:11" ht="27" customHeight="1">
      <c r="A19" s="7" t="s">
        <v>4</v>
      </c>
      <c r="B19" s="8">
        <v>100000</v>
      </c>
      <c r="C19" s="12">
        <v>1041</v>
      </c>
      <c r="D19" s="9">
        <v>281</v>
      </c>
      <c r="E19" s="8">
        <f t="shared" si="0"/>
        <v>3.704626334519573</v>
      </c>
      <c r="F19" s="8"/>
      <c r="G19" s="25" t="s">
        <v>12</v>
      </c>
      <c r="H19" s="8">
        <v>100000</v>
      </c>
      <c r="I19" s="12">
        <v>729</v>
      </c>
      <c r="J19" s="9">
        <v>221</v>
      </c>
      <c r="K19" s="8">
        <f t="shared" si="1"/>
        <v>3.2986425339366514</v>
      </c>
    </row>
    <row r="20" spans="1:11" ht="27" customHeight="1">
      <c r="A20" s="7" t="s">
        <v>25</v>
      </c>
      <c r="B20" s="8">
        <v>500000</v>
      </c>
      <c r="C20" s="12">
        <v>1040</v>
      </c>
      <c r="D20" s="9">
        <v>278</v>
      </c>
      <c r="E20" s="8">
        <f t="shared" si="0"/>
        <v>3.741007194244604</v>
      </c>
      <c r="F20" s="8"/>
      <c r="G20" s="25" t="s">
        <v>15</v>
      </c>
      <c r="H20" s="8">
        <v>100000</v>
      </c>
      <c r="I20" s="12">
        <v>658</v>
      </c>
      <c r="J20" s="9">
        <v>189</v>
      </c>
      <c r="K20" s="8">
        <f t="shared" si="1"/>
        <v>3.4814814814814814</v>
      </c>
    </row>
    <row r="21" spans="1:6" ht="27" customHeight="1">
      <c r="A21" s="7" t="s">
        <v>13</v>
      </c>
      <c r="B21" s="8">
        <v>100000</v>
      </c>
      <c r="C21" s="12">
        <v>922</v>
      </c>
      <c r="D21" s="9">
        <v>252</v>
      </c>
      <c r="E21" s="8">
        <f t="shared" si="0"/>
        <v>3.6587301587301586</v>
      </c>
      <c r="F21" s="8"/>
    </row>
    <row r="22" spans="1:6" ht="27" customHeight="1">
      <c r="A22" s="7" t="s">
        <v>10</v>
      </c>
      <c r="B22" s="8">
        <v>100000</v>
      </c>
      <c r="C22" s="12">
        <v>914</v>
      </c>
      <c r="D22" s="9">
        <v>261</v>
      </c>
      <c r="E22" s="8">
        <f t="shared" si="0"/>
        <v>3.5019157088122603</v>
      </c>
      <c r="F22" s="8"/>
    </row>
    <row r="23" spans="1:6" ht="27" customHeight="1">
      <c r="A23" s="7" t="s">
        <v>11</v>
      </c>
      <c r="B23" s="8">
        <v>100000</v>
      </c>
      <c r="C23" s="12">
        <v>891</v>
      </c>
      <c r="D23" s="9">
        <v>241</v>
      </c>
      <c r="E23" s="8">
        <f t="shared" si="0"/>
        <v>3.6970954356846475</v>
      </c>
      <c r="F23" s="8"/>
    </row>
    <row r="24" spans="1:6" ht="27" customHeight="1">
      <c r="A24" s="7" t="s">
        <v>19</v>
      </c>
      <c r="B24" s="8">
        <v>100000</v>
      </c>
      <c r="C24" s="12">
        <v>851</v>
      </c>
      <c r="D24" s="9">
        <v>242</v>
      </c>
      <c r="E24" s="8">
        <f t="shared" si="0"/>
        <v>3.5165289256198347</v>
      </c>
      <c r="F24" s="8"/>
    </row>
    <row r="25" spans="1:6" ht="27" customHeight="1">
      <c r="A25" s="27" t="s">
        <v>3</v>
      </c>
      <c r="B25" s="8">
        <v>100000</v>
      </c>
      <c r="C25" s="12">
        <v>846</v>
      </c>
      <c r="D25" s="9">
        <v>234</v>
      </c>
      <c r="E25" s="8">
        <f t="shared" si="0"/>
        <v>3.6153846153846154</v>
      </c>
      <c r="F25" s="8"/>
    </row>
    <row r="26" spans="1:6" ht="27" customHeight="1">
      <c r="A26" s="7" t="s">
        <v>5</v>
      </c>
      <c r="B26" s="8">
        <v>100000</v>
      </c>
      <c r="C26" s="12">
        <v>836</v>
      </c>
      <c r="D26" s="9">
        <v>233</v>
      </c>
      <c r="E26" s="8">
        <f t="shared" si="0"/>
        <v>3.587982832618026</v>
      </c>
      <c r="F26" s="8"/>
    </row>
    <row r="27" spans="1:6" ht="27" customHeight="1">
      <c r="A27" s="7" t="s">
        <v>14</v>
      </c>
      <c r="B27" s="8">
        <v>100000</v>
      </c>
      <c r="C27" s="12">
        <v>826</v>
      </c>
      <c r="D27" s="9">
        <v>237</v>
      </c>
      <c r="E27" s="8">
        <f t="shared" si="0"/>
        <v>3.4852320675105486</v>
      </c>
      <c r="F27" s="8"/>
    </row>
    <row r="28" spans="1:6" ht="27" customHeight="1">
      <c r="A28" s="7" t="s">
        <v>12</v>
      </c>
      <c r="B28" s="8">
        <v>100000</v>
      </c>
      <c r="C28" s="12">
        <v>729</v>
      </c>
      <c r="D28" s="9">
        <v>221</v>
      </c>
      <c r="E28" s="8">
        <f t="shared" si="0"/>
        <v>3.2986425339366514</v>
      </c>
      <c r="F28" s="8"/>
    </row>
    <row r="29" spans="1:6" ht="27" customHeight="1">
      <c r="A29" s="7" t="s">
        <v>15</v>
      </c>
      <c r="B29" s="8">
        <v>100000</v>
      </c>
      <c r="C29" s="12">
        <v>658</v>
      </c>
      <c r="D29" s="9">
        <v>189</v>
      </c>
      <c r="E29" s="8">
        <f t="shared" si="0"/>
        <v>3.4814814814814814</v>
      </c>
      <c r="F29" s="8"/>
    </row>
    <row r="33" spans="4:11" ht="22.5" customHeight="1">
      <c r="D33" s="34" t="s">
        <v>123</v>
      </c>
      <c r="E33" s="34"/>
      <c r="F33" s="35"/>
      <c r="J33" s="34" t="s">
        <v>123</v>
      </c>
      <c r="K33" s="34"/>
    </row>
    <row r="34" spans="1:11" ht="33.75" customHeight="1">
      <c r="A34" s="29" t="s">
        <v>107</v>
      </c>
      <c r="B34" s="30"/>
      <c r="C34" s="30"/>
      <c r="D34" s="30"/>
      <c r="E34" s="31"/>
      <c r="F34" s="31"/>
      <c r="G34" s="29" t="s">
        <v>107</v>
      </c>
      <c r="H34" s="30"/>
      <c r="I34" s="30"/>
      <c r="J34" s="30"/>
      <c r="K34" s="31"/>
    </row>
    <row r="35" spans="1:11" ht="39" customHeight="1">
      <c r="A35" s="15" t="s">
        <v>104</v>
      </c>
      <c r="B35" s="1" t="s">
        <v>101</v>
      </c>
      <c r="C35" s="1" t="s">
        <v>102</v>
      </c>
      <c r="D35" s="1" t="s">
        <v>103</v>
      </c>
      <c r="E35" s="15" t="s">
        <v>120</v>
      </c>
      <c r="F35" s="1"/>
      <c r="G35" s="26" t="s">
        <v>104</v>
      </c>
      <c r="H35" s="1" t="s">
        <v>101</v>
      </c>
      <c r="I35" s="1" t="s">
        <v>102</v>
      </c>
      <c r="J35" s="1" t="s">
        <v>103</v>
      </c>
      <c r="K35" s="1" t="s">
        <v>120</v>
      </c>
    </row>
    <row r="36" spans="1:11" ht="30.75" customHeight="1">
      <c r="A36" s="7" t="s">
        <v>29</v>
      </c>
      <c r="B36" s="5">
        <v>500000</v>
      </c>
      <c r="C36" s="12">
        <v>4699</v>
      </c>
      <c r="D36" s="6">
        <v>1005</v>
      </c>
      <c r="E36" s="8">
        <f>SUM(C36/D36)</f>
        <v>4.675621890547264</v>
      </c>
      <c r="F36" s="8"/>
      <c r="G36" s="25" t="s">
        <v>33</v>
      </c>
      <c r="H36" s="5">
        <v>100000</v>
      </c>
      <c r="I36" s="12">
        <v>1009</v>
      </c>
      <c r="J36" s="6">
        <v>251</v>
      </c>
      <c r="K36" s="8">
        <f>SUM(I36/J36)</f>
        <v>4.0199203187251</v>
      </c>
    </row>
    <row r="37" spans="1:11" ht="30.75" customHeight="1">
      <c r="A37" s="7" t="s">
        <v>37</v>
      </c>
      <c r="B37" s="5">
        <v>300000</v>
      </c>
      <c r="C37" s="12">
        <v>4093</v>
      </c>
      <c r="D37" s="6">
        <v>830</v>
      </c>
      <c r="E37" s="8">
        <f aca="true" t="shared" si="2" ref="E37:E53">SUM(C37/D37)</f>
        <v>4.9313253012048195</v>
      </c>
      <c r="F37" s="8"/>
      <c r="G37" s="25" t="s">
        <v>39</v>
      </c>
      <c r="H37" s="5">
        <v>100000</v>
      </c>
      <c r="I37" s="12">
        <v>777</v>
      </c>
      <c r="J37" s="6">
        <v>214</v>
      </c>
      <c r="K37" s="8">
        <f>SUM(I37/J37)</f>
        <v>3.630841121495327</v>
      </c>
    </row>
    <row r="38" spans="1:11" ht="30.75" customHeight="1">
      <c r="A38" s="7" t="s">
        <v>43</v>
      </c>
      <c r="B38" s="5">
        <v>500000</v>
      </c>
      <c r="C38" s="12">
        <v>2402</v>
      </c>
      <c r="D38" s="6">
        <v>601</v>
      </c>
      <c r="E38" s="8">
        <f t="shared" si="2"/>
        <v>3.9966722129783694</v>
      </c>
      <c r="F38" s="8"/>
      <c r="G38" s="25" t="s">
        <v>32</v>
      </c>
      <c r="H38" s="5">
        <v>100000</v>
      </c>
      <c r="I38" s="12">
        <v>645</v>
      </c>
      <c r="J38" s="6">
        <v>189</v>
      </c>
      <c r="K38" s="8">
        <f>SUM(I38/J38)</f>
        <v>3.4126984126984126</v>
      </c>
    </row>
    <row r="39" spans="1:11" ht="30.75" customHeight="1">
      <c r="A39" s="7" t="s">
        <v>35</v>
      </c>
      <c r="B39" s="5">
        <v>300000</v>
      </c>
      <c r="C39" s="12">
        <v>1292</v>
      </c>
      <c r="D39" s="6">
        <v>304</v>
      </c>
      <c r="E39" s="8">
        <f t="shared" si="2"/>
        <v>4.25</v>
      </c>
      <c r="F39" s="8"/>
      <c r="G39" s="25" t="s">
        <v>41</v>
      </c>
      <c r="H39" s="5">
        <v>100000</v>
      </c>
      <c r="I39" s="12">
        <v>520</v>
      </c>
      <c r="J39" s="6">
        <v>162</v>
      </c>
      <c r="K39" s="8">
        <f>SUM(I39/J39)</f>
        <v>3.2098765432098766</v>
      </c>
    </row>
    <row r="40" spans="1:11" ht="30.75" customHeight="1">
      <c r="A40" s="7" t="s">
        <v>36</v>
      </c>
      <c r="B40" s="5">
        <v>300000</v>
      </c>
      <c r="C40" s="12">
        <v>1204</v>
      </c>
      <c r="D40" s="6">
        <v>298</v>
      </c>
      <c r="E40" s="8">
        <f t="shared" si="2"/>
        <v>4.040268456375839</v>
      </c>
      <c r="F40" s="8"/>
      <c r="G40" s="25" t="s">
        <v>38</v>
      </c>
      <c r="H40" s="5">
        <v>100000</v>
      </c>
      <c r="I40" s="12">
        <v>359</v>
      </c>
      <c r="J40" s="6">
        <v>107</v>
      </c>
      <c r="K40" s="8">
        <f>SUM(I40/J40)</f>
        <v>3.3551401869158877</v>
      </c>
    </row>
    <row r="41" spans="1:6" ht="30.75" customHeight="1">
      <c r="A41" s="7" t="s">
        <v>28</v>
      </c>
      <c r="B41" s="5">
        <v>300000</v>
      </c>
      <c r="C41" s="12">
        <v>1119</v>
      </c>
      <c r="D41" s="6">
        <v>234</v>
      </c>
      <c r="E41" s="8">
        <f t="shared" si="2"/>
        <v>4.782051282051282</v>
      </c>
      <c r="F41" s="8"/>
    </row>
    <row r="42" spans="1:6" ht="30.75" customHeight="1">
      <c r="A42" s="7" t="s">
        <v>33</v>
      </c>
      <c r="B42" s="5">
        <v>100000</v>
      </c>
      <c r="C42" s="12">
        <v>1009</v>
      </c>
      <c r="D42" s="6">
        <v>251</v>
      </c>
      <c r="E42" s="8">
        <f t="shared" si="2"/>
        <v>4.0199203187251</v>
      </c>
      <c r="F42" s="8"/>
    </row>
    <row r="43" spans="1:6" ht="30.75" customHeight="1">
      <c r="A43" s="7" t="s">
        <v>30</v>
      </c>
      <c r="B43" s="5">
        <v>300000</v>
      </c>
      <c r="C43" s="12">
        <v>957</v>
      </c>
      <c r="D43" s="6">
        <v>250</v>
      </c>
      <c r="E43" s="8">
        <f t="shared" si="2"/>
        <v>3.828</v>
      </c>
      <c r="F43" s="8"/>
    </row>
    <row r="44" spans="1:6" ht="30.75" customHeight="1">
      <c r="A44" s="7" t="s">
        <v>34</v>
      </c>
      <c r="B44" s="5">
        <v>500000</v>
      </c>
      <c r="C44" s="12">
        <v>942</v>
      </c>
      <c r="D44" s="6">
        <v>209</v>
      </c>
      <c r="E44" s="8">
        <f t="shared" si="2"/>
        <v>4.507177033492823</v>
      </c>
      <c r="F44" s="8"/>
    </row>
    <row r="45" spans="1:6" ht="30.75" customHeight="1">
      <c r="A45" s="7" t="s">
        <v>42</v>
      </c>
      <c r="B45" s="5">
        <v>300000</v>
      </c>
      <c r="C45" s="12">
        <v>813</v>
      </c>
      <c r="D45" s="6">
        <v>229</v>
      </c>
      <c r="E45" s="8">
        <f t="shared" si="2"/>
        <v>3.550218340611354</v>
      </c>
      <c r="F45" s="8"/>
    </row>
    <row r="46" spans="1:6" ht="30.75" customHeight="1">
      <c r="A46" s="7" t="s">
        <v>39</v>
      </c>
      <c r="B46" s="5">
        <v>100000</v>
      </c>
      <c r="C46" s="12">
        <v>777</v>
      </c>
      <c r="D46" s="6">
        <v>214</v>
      </c>
      <c r="E46" s="8">
        <f t="shared" si="2"/>
        <v>3.630841121495327</v>
      </c>
      <c r="F46" s="8"/>
    </row>
    <row r="47" spans="1:6" ht="30.75" customHeight="1">
      <c r="A47" s="7" t="s">
        <v>40</v>
      </c>
      <c r="B47" s="5">
        <v>300000</v>
      </c>
      <c r="C47" s="12">
        <v>774</v>
      </c>
      <c r="D47" s="6">
        <v>205</v>
      </c>
      <c r="E47" s="8">
        <f t="shared" si="2"/>
        <v>3.7756097560975608</v>
      </c>
      <c r="F47" s="8"/>
    </row>
    <row r="48" spans="1:6" ht="30.75" customHeight="1">
      <c r="A48" s="7" t="s">
        <v>32</v>
      </c>
      <c r="B48" s="5">
        <v>100000</v>
      </c>
      <c r="C48" s="12">
        <v>645</v>
      </c>
      <c r="D48" s="6">
        <v>189</v>
      </c>
      <c r="E48" s="8">
        <f t="shared" si="2"/>
        <v>3.4126984126984126</v>
      </c>
      <c r="F48" s="8"/>
    </row>
    <row r="49" spans="1:6" ht="30.75" customHeight="1">
      <c r="A49" s="7" t="s">
        <v>27</v>
      </c>
      <c r="B49" s="5">
        <v>300000</v>
      </c>
      <c r="C49" s="12">
        <v>641</v>
      </c>
      <c r="D49" s="6">
        <v>183</v>
      </c>
      <c r="E49" s="8">
        <f t="shared" si="2"/>
        <v>3.5027322404371586</v>
      </c>
      <c r="F49" s="8"/>
    </row>
    <row r="50" spans="1:6" ht="30.75" customHeight="1">
      <c r="A50" s="7" t="s">
        <v>26</v>
      </c>
      <c r="B50" s="5">
        <v>500000</v>
      </c>
      <c r="C50" s="12">
        <v>605</v>
      </c>
      <c r="D50" s="6">
        <v>181</v>
      </c>
      <c r="E50" s="8">
        <f t="shared" si="2"/>
        <v>3.342541436464088</v>
      </c>
      <c r="F50" s="8"/>
    </row>
    <row r="51" spans="1:6" ht="30.75" customHeight="1">
      <c r="A51" s="7" t="s">
        <v>31</v>
      </c>
      <c r="B51" s="5">
        <v>300000</v>
      </c>
      <c r="C51" s="12">
        <v>576</v>
      </c>
      <c r="D51" s="6">
        <v>175</v>
      </c>
      <c r="E51" s="8">
        <f t="shared" si="2"/>
        <v>3.2914285714285714</v>
      </c>
      <c r="F51" s="8"/>
    </row>
    <row r="52" spans="1:6" ht="30.75" customHeight="1">
      <c r="A52" s="7" t="s">
        <v>41</v>
      </c>
      <c r="B52" s="5">
        <v>100000</v>
      </c>
      <c r="C52" s="12">
        <v>520</v>
      </c>
      <c r="D52" s="6">
        <v>162</v>
      </c>
      <c r="E52" s="8">
        <f t="shared" si="2"/>
        <v>3.2098765432098766</v>
      </c>
      <c r="F52" s="8"/>
    </row>
    <row r="53" spans="1:6" ht="30.75" customHeight="1">
      <c r="A53" s="7" t="s">
        <v>38</v>
      </c>
      <c r="B53" s="5">
        <v>100000</v>
      </c>
      <c r="C53" s="12">
        <v>359</v>
      </c>
      <c r="D53" s="6">
        <v>107</v>
      </c>
      <c r="E53" s="8">
        <f t="shared" si="2"/>
        <v>3.3551401869158877</v>
      </c>
      <c r="F53" s="8"/>
    </row>
    <row r="54" spans="1:4" ht="21.75" customHeight="1">
      <c r="A54" s="2"/>
      <c r="B54" s="3"/>
      <c r="C54" s="3"/>
      <c r="D54" s="10"/>
    </row>
    <row r="55" spans="1:4" ht="21.75" customHeight="1">
      <c r="A55" s="2"/>
      <c r="B55" s="3"/>
      <c r="C55" s="3"/>
      <c r="D55" s="10"/>
    </row>
    <row r="56" spans="1:4" ht="21.75" customHeight="1">
      <c r="A56" s="2"/>
      <c r="B56" s="3"/>
      <c r="C56" s="3"/>
      <c r="D56" s="10"/>
    </row>
    <row r="57" spans="1:4" ht="21.75" customHeight="1">
      <c r="A57" s="2"/>
      <c r="B57" s="3"/>
      <c r="C57" s="3"/>
      <c r="D57" s="10"/>
    </row>
    <row r="58" spans="1:4" ht="21.75" customHeight="1">
      <c r="A58" s="2"/>
      <c r="B58" s="3"/>
      <c r="C58" s="3"/>
      <c r="D58" s="10"/>
    </row>
    <row r="59" spans="1:4" ht="21.75" customHeight="1">
      <c r="A59" s="2"/>
      <c r="B59" s="3"/>
      <c r="C59" s="3"/>
      <c r="D59" s="10"/>
    </row>
    <row r="60" s="3" customFormat="1" ht="21.75" customHeight="1">
      <c r="A60" s="2"/>
    </row>
    <row r="61" spans="1:11" s="3" customFormat="1" ht="22.5" customHeight="1">
      <c r="A61" s="2"/>
      <c r="D61" s="32" t="s">
        <v>124</v>
      </c>
      <c r="E61" s="32"/>
      <c r="F61" s="33"/>
      <c r="G61" s="2"/>
      <c r="J61" s="34" t="s">
        <v>124</v>
      </c>
      <c r="K61" s="34"/>
    </row>
    <row r="62" spans="1:11" ht="40.5" customHeight="1">
      <c r="A62" s="29" t="s">
        <v>108</v>
      </c>
      <c r="B62" s="30"/>
      <c r="C62" s="30"/>
      <c r="D62" s="30"/>
      <c r="E62" s="31"/>
      <c r="F62" s="31"/>
      <c r="G62" s="29" t="s">
        <v>108</v>
      </c>
      <c r="H62" s="30"/>
      <c r="I62" s="30"/>
      <c r="J62" s="30"/>
      <c r="K62" s="31"/>
    </row>
    <row r="63" spans="1:11" ht="39" customHeight="1">
      <c r="A63" s="15" t="s">
        <v>104</v>
      </c>
      <c r="B63" s="1" t="s">
        <v>101</v>
      </c>
      <c r="C63" s="1" t="s">
        <v>102</v>
      </c>
      <c r="D63" s="1" t="s">
        <v>103</v>
      </c>
      <c r="E63" s="15" t="s">
        <v>120</v>
      </c>
      <c r="F63" s="1"/>
      <c r="G63" s="1" t="s">
        <v>104</v>
      </c>
      <c r="H63" s="1" t="s">
        <v>101</v>
      </c>
      <c r="I63" s="1" t="s">
        <v>102</v>
      </c>
      <c r="J63" s="1" t="s">
        <v>103</v>
      </c>
      <c r="K63" s="1" t="s">
        <v>120</v>
      </c>
    </row>
    <row r="64" spans="1:11" ht="30" customHeight="1">
      <c r="A64" s="7" t="s">
        <v>44</v>
      </c>
      <c r="B64" s="8">
        <v>500000</v>
      </c>
      <c r="C64" s="12">
        <v>5952</v>
      </c>
      <c r="D64" s="9">
        <v>1202</v>
      </c>
      <c r="E64" s="8">
        <f aca="true" t="shared" si="3" ref="E64:E71">SUM(C64/D64)</f>
        <v>4.951747088186356</v>
      </c>
      <c r="F64" s="8"/>
      <c r="G64" s="25" t="s">
        <v>48</v>
      </c>
      <c r="H64" s="8">
        <v>100000</v>
      </c>
      <c r="I64" s="12">
        <v>1508</v>
      </c>
      <c r="J64" s="9">
        <v>332</v>
      </c>
      <c r="K64" s="8">
        <f>SUM(I64/J64)</f>
        <v>4.542168674698795</v>
      </c>
    </row>
    <row r="65" spans="1:11" ht="30" customHeight="1">
      <c r="A65" s="7" t="s">
        <v>51</v>
      </c>
      <c r="B65" s="8">
        <v>300000</v>
      </c>
      <c r="C65" s="12">
        <v>4117</v>
      </c>
      <c r="D65" s="9">
        <v>894</v>
      </c>
      <c r="E65" s="8">
        <f t="shared" si="3"/>
        <v>4.605145413870246</v>
      </c>
      <c r="F65" s="8"/>
      <c r="G65" s="25" t="s">
        <v>49</v>
      </c>
      <c r="H65" s="8">
        <v>100000</v>
      </c>
      <c r="I65" s="12">
        <v>1379</v>
      </c>
      <c r="J65" s="9">
        <v>286</v>
      </c>
      <c r="K65" s="8">
        <f>SUM(I65/J65)</f>
        <v>4.821678321678322</v>
      </c>
    </row>
    <row r="66" spans="1:11" ht="30" customHeight="1">
      <c r="A66" s="7" t="s">
        <v>45</v>
      </c>
      <c r="B66" s="8">
        <v>500000</v>
      </c>
      <c r="C66" s="12">
        <v>2214</v>
      </c>
      <c r="D66" s="9">
        <v>450</v>
      </c>
      <c r="E66" s="8">
        <f t="shared" si="3"/>
        <v>4.92</v>
      </c>
      <c r="F66" s="8"/>
      <c r="G66" s="25" t="s">
        <v>50</v>
      </c>
      <c r="H66" s="8">
        <v>100000</v>
      </c>
      <c r="I66" s="12">
        <v>883</v>
      </c>
      <c r="J66" s="9">
        <v>219</v>
      </c>
      <c r="K66" s="8">
        <f>SUM(I66/J66)</f>
        <v>4.031963470319635</v>
      </c>
    </row>
    <row r="67" spans="1:11" ht="30" customHeight="1">
      <c r="A67" s="7" t="s">
        <v>48</v>
      </c>
      <c r="B67" s="8">
        <v>100000</v>
      </c>
      <c r="C67" s="12">
        <v>1508</v>
      </c>
      <c r="D67" s="9">
        <v>332</v>
      </c>
      <c r="E67" s="8">
        <f t="shared" si="3"/>
        <v>4.542168674698795</v>
      </c>
      <c r="F67" s="8"/>
      <c r="G67" s="25" t="s">
        <v>47</v>
      </c>
      <c r="H67" s="8">
        <v>100000</v>
      </c>
      <c r="I67" s="12">
        <v>644</v>
      </c>
      <c r="J67" s="9">
        <v>168</v>
      </c>
      <c r="K67" s="8">
        <f>SUM(I67/J67)</f>
        <v>3.8333333333333335</v>
      </c>
    </row>
    <row r="68" spans="1:6" ht="30" customHeight="1">
      <c r="A68" s="7" t="s">
        <v>49</v>
      </c>
      <c r="B68" s="8">
        <v>100000</v>
      </c>
      <c r="C68" s="12">
        <v>1379</v>
      </c>
      <c r="D68" s="9">
        <v>286</v>
      </c>
      <c r="E68" s="8">
        <f t="shared" si="3"/>
        <v>4.821678321678322</v>
      </c>
      <c r="F68" s="8"/>
    </row>
    <row r="69" spans="1:6" ht="30" customHeight="1">
      <c r="A69" s="7" t="s">
        <v>46</v>
      </c>
      <c r="B69" s="8">
        <v>500000</v>
      </c>
      <c r="C69" s="12">
        <v>1369</v>
      </c>
      <c r="D69" s="9">
        <v>302</v>
      </c>
      <c r="E69" s="8">
        <f t="shared" si="3"/>
        <v>4.533112582781457</v>
      </c>
      <c r="F69" s="8"/>
    </row>
    <row r="70" spans="1:6" ht="30" customHeight="1">
      <c r="A70" s="7" t="s">
        <v>50</v>
      </c>
      <c r="B70" s="8">
        <v>100000</v>
      </c>
      <c r="C70" s="12">
        <v>883</v>
      </c>
      <c r="D70" s="9">
        <v>219</v>
      </c>
      <c r="E70" s="8">
        <f t="shared" si="3"/>
        <v>4.031963470319635</v>
      </c>
      <c r="F70" s="8"/>
    </row>
    <row r="71" spans="1:6" ht="30" customHeight="1">
      <c r="A71" s="7" t="s">
        <v>47</v>
      </c>
      <c r="B71" s="8">
        <v>100000</v>
      </c>
      <c r="C71" s="12">
        <v>644</v>
      </c>
      <c r="D71" s="9">
        <v>168</v>
      </c>
      <c r="E71" s="8">
        <f t="shared" si="3"/>
        <v>3.8333333333333335</v>
      </c>
      <c r="F71" s="8"/>
    </row>
    <row r="72" spans="1:6" ht="21.75" customHeight="1">
      <c r="A72" s="3"/>
      <c r="B72" s="3"/>
      <c r="C72" s="3"/>
      <c r="D72" s="11"/>
      <c r="E72" s="3"/>
      <c r="F72" s="3"/>
    </row>
    <row r="73" spans="1:6" ht="21.75" customHeight="1">
      <c r="A73" s="3"/>
      <c r="B73" s="3"/>
      <c r="C73" s="3"/>
      <c r="D73" s="11"/>
      <c r="E73" s="3"/>
      <c r="F73" s="3"/>
    </row>
    <row r="74" spans="1:6" ht="21.75" customHeight="1">
      <c r="A74" s="3"/>
      <c r="B74" s="3"/>
      <c r="C74" s="3"/>
      <c r="D74" s="11"/>
      <c r="E74" s="3"/>
      <c r="F74" s="3"/>
    </row>
    <row r="75" spans="1:6" ht="21.75" customHeight="1">
      <c r="A75" s="3"/>
      <c r="B75" s="3"/>
      <c r="C75" s="3"/>
      <c r="D75" s="11"/>
      <c r="E75" s="3"/>
      <c r="F75" s="3"/>
    </row>
    <row r="76" spans="1:6" ht="21.75" customHeight="1">
      <c r="A76" s="3"/>
      <c r="B76" s="3"/>
      <c r="C76" s="3"/>
      <c r="D76" s="11"/>
      <c r="E76" s="3"/>
      <c r="F76" s="3"/>
    </row>
    <row r="77" spans="1:6" ht="21.75" customHeight="1">
      <c r="A77" s="3"/>
      <c r="B77" s="3"/>
      <c r="C77" s="3"/>
      <c r="D77" s="11"/>
      <c r="E77" s="3"/>
      <c r="F77" s="3"/>
    </row>
    <row r="78" spans="1:6" ht="21.75" customHeight="1">
      <c r="A78" s="3"/>
      <c r="B78" s="3"/>
      <c r="C78" s="3"/>
      <c r="D78" s="11"/>
      <c r="E78" s="3"/>
      <c r="F78" s="3"/>
    </row>
    <row r="79" spans="1:6" ht="21.75" customHeight="1">
      <c r="A79" s="3"/>
      <c r="B79" s="3"/>
      <c r="C79" s="3"/>
      <c r="D79" s="11"/>
      <c r="E79" s="3"/>
      <c r="F79" s="3"/>
    </row>
    <row r="80" spans="1:6" ht="21.75" customHeight="1">
      <c r="A80" s="3"/>
      <c r="B80" s="3"/>
      <c r="C80" s="3"/>
      <c r="D80" s="11"/>
      <c r="E80" s="3"/>
      <c r="F80" s="3"/>
    </row>
    <row r="81" spans="1:6" ht="21.75" customHeight="1">
      <c r="A81" s="3"/>
      <c r="B81" s="3"/>
      <c r="C81" s="3"/>
      <c r="D81" s="11"/>
      <c r="E81" s="3"/>
      <c r="F81" s="3"/>
    </row>
    <row r="82" spans="1:6" ht="21.75" customHeight="1">
      <c r="A82" s="3"/>
      <c r="B82" s="3"/>
      <c r="C82" s="3"/>
      <c r="D82" s="11"/>
      <c r="E82" s="3"/>
      <c r="F82" s="3"/>
    </row>
    <row r="83" spans="1:6" ht="21.75" customHeight="1">
      <c r="A83" s="3"/>
      <c r="B83" s="3"/>
      <c r="C83" s="3"/>
      <c r="D83" s="11"/>
      <c r="E83" s="3"/>
      <c r="F83" s="3"/>
    </row>
    <row r="84" spans="1:6" ht="21.75" customHeight="1">
      <c r="A84" s="3"/>
      <c r="B84" s="3"/>
      <c r="C84" s="3"/>
      <c r="D84" s="11"/>
      <c r="E84" s="3"/>
      <c r="F84" s="3"/>
    </row>
    <row r="85" spans="1:6" ht="21.75" customHeight="1">
      <c r="A85" s="3"/>
      <c r="B85" s="3"/>
      <c r="C85" s="3"/>
      <c r="D85" s="11"/>
      <c r="E85" s="3"/>
      <c r="F85" s="3"/>
    </row>
    <row r="86" spans="1:6" ht="21.75" customHeight="1">
      <c r="A86" s="3"/>
      <c r="B86" s="3"/>
      <c r="C86" s="3"/>
      <c r="D86" s="11"/>
      <c r="E86" s="3"/>
      <c r="F86" s="3"/>
    </row>
    <row r="87" spans="1:6" ht="21.75" customHeight="1">
      <c r="A87" s="3"/>
      <c r="B87" s="3"/>
      <c r="C87" s="3"/>
      <c r="D87" s="11"/>
      <c r="E87" s="3"/>
      <c r="F87" s="3"/>
    </row>
    <row r="88" spans="1:6" ht="21.75" customHeight="1">
      <c r="A88" s="3"/>
      <c r="B88" s="3"/>
      <c r="C88" s="3"/>
      <c r="D88" s="11"/>
      <c r="E88" s="3"/>
      <c r="F88" s="3"/>
    </row>
    <row r="89" spans="1:6" ht="21.75" customHeight="1">
      <c r="A89" s="3"/>
      <c r="B89" s="3"/>
      <c r="C89" s="3"/>
      <c r="D89" s="11"/>
      <c r="E89" s="3"/>
      <c r="F89" s="3"/>
    </row>
    <row r="90" spans="1:6" ht="21.75" customHeight="1">
      <c r="A90" s="3"/>
      <c r="B90" s="3"/>
      <c r="C90" s="3"/>
      <c r="D90" s="11"/>
      <c r="E90" s="3"/>
      <c r="F90" s="3"/>
    </row>
    <row r="91" spans="1:6" ht="21.75" customHeight="1">
      <c r="A91" s="3"/>
      <c r="B91" s="3"/>
      <c r="C91" s="3"/>
      <c r="D91" s="11"/>
      <c r="E91" s="3"/>
      <c r="F91" s="3"/>
    </row>
    <row r="92" spans="1:6" ht="21.75" customHeight="1">
      <c r="A92" s="3"/>
      <c r="B92" s="3"/>
      <c r="C92" s="3"/>
      <c r="D92" s="11"/>
      <c r="E92" s="3"/>
      <c r="F92" s="3"/>
    </row>
    <row r="93" spans="1:11" ht="22.5" customHeight="1">
      <c r="A93" s="3"/>
      <c r="B93" s="3"/>
      <c r="C93" s="3"/>
      <c r="D93" s="34" t="s">
        <v>125</v>
      </c>
      <c r="E93" s="34"/>
      <c r="F93" s="35"/>
      <c r="G93" s="3"/>
      <c r="H93" s="3"/>
      <c r="I93" s="3"/>
      <c r="J93" s="34" t="s">
        <v>125</v>
      </c>
      <c r="K93" s="34"/>
    </row>
    <row r="94" spans="1:11" ht="31.5" customHeight="1">
      <c r="A94" s="29" t="s">
        <v>109</v>
      </c>
      <c r="B94" s="30"/>
      <c r="C94" s="30"/>
      <c r="D94" s="30"/>
      <c r="E94" s="31"/>
      <c r="F94" s="31"/>
      <c r="G94" s="29" t="s">
        <v>109</v>
      </c>
      <c r="H94" s="30"/>
      <c r="I94" s="30"/>
      <c r="J94" s="30"/>
      <c r="K94" s="31"/>
    </row>
    <row r="95" spans="1:11" ht="39" customHeight="1">
      <c r="A95" s="15" t="s">
        <v>104</v>
      </c>
      <c r="B95" s="1" t="s">
        <v>101</v>
      </c>
      <c r="C95" s="1" t="s">
        <v>102</v>
      </c>
      <c r="D95" s="1" t="s">
        <v>103</v>
      </c>
      <c r="E95" s="15" t="s">
        <v>120</v>
      </c>
      <c r="F95" s="1"/>
      <c r="G95" s="1" t="s">
        <v>104</v>
      </c>
      <c r="H95" s="1" t="s">
        <v>101</v>
      </c>
      <c r="I95" s="1" t="s">
        <v>102</v>
      </c>
      <c r="J95" s="1" t="s">
        <v>103</v>
      </c>
      <c r="K95" s="1" t="s">
        <v>120</v>
      </c>
    </row>
    <row r="96" spans="1:11" ht="30" customHeight="1">
      <c r="A96" s="7" t="s">
        <v>73</v>
      </c>
      <c r="B96" s="8">
        <v>100000</v>
      </c>
      <c r="C96" s="12">
        <v>3590</v>
      </c>
      <c r="D96" s="9">
        <v>730</v>
      </c>
      <c r="E96" s="8">
        <f aca="true" t="shared" si="4" ref="E96:E117">SUM(C96/D96)</f>
        <v>4.917808219178082</v>
      </c>
      <c r="F96" s="8"/>
      <c r="G96" s="25" t="s">
        <v>73</v>
      </c>
      <c r="H96" s="8">
        <v>100000</v>
      </c>
      <c r="I96" s="12">
        <v>3590</v>
      </c>
      <c r="J96" s="9">
        <v>730</v>
      </c>
      <c r="K96" s="8">
        <f aca="true" t="shared" si="5" ref="K96:K103">SUM(I96/J96)</f>
        <v>4.917808219178082</v>
      </c>
    </row>
    <row r="97" spans="1:11" ht="30" customHeight="1">
      <c r="A97" s="7" t="s">
        <v>64</v>
      </c>
      <c r="B97" s="8">
        <v>100000</v>
      </c>
      <c r="C97" s="12">
        <v>3395</v>
      </c>
      <c r="D97" s="9">
        <v>685</v>
      </c>
      <c r="E97" s="8">
        <f t="shared" si="4"/>
        <v>4.956204379562044</v>
      </c>
      <c r="F97" s="8"/>
      <c r="G97" s="25" t="s">
        <v>64</v>
      </c>
      <c r="H97" s="8">
        <v>100000</v>
      </c>
      <c r="I97" s="12">
        <v>3395</v>
      </c>
      <c r="J97" s="9">
        <v>685</v>
      </c>
      <c r="K97" s="8">
        <f t="shared" si="5"/>
        <v>4.956204379562044</v>
      </c>
    </row>
    <row r="98" spans="1:11" ht="30" customHeight="1">
      <c r="A98" s="7" t="s">
        <v>67</v>
      </c>
      <c r="B98" s="8">
        <v>500000</v>
      </c>
      <c r="C98" s="12">
        <v>3267</v>
      </c>
      <c r="D98" s="9">
        <v>735</v>
      </c>
      <c r="E98" s="8">
        <f t="shared" si="4"/>
        <v>4.444897959183673</v>
      </c>
      <c r="F98" s="8"/>
      <c r="G98" s="25" t="s">
        <v>65</v>
      </c>
      <c r="H98" s="8">
        <v>100000</v>
      </c>
      <c r="I98" s="12">
        <v>2283</v>
      </c>
      <c r="J98" s="9">
        <v>506</v>
      </c>
      <c r="K98" s="8">
        <f t="shared" si="5"/>
        <v>4.511857707509882</v>
      </c>
    </row>
    <row r="99" spans="1:11" ht="30" customHeight="1">
      <c r="A99" s="7" t="s">
        <v>72</v>
      </c>
      <c r="B99" s="8">
        <v>300000</v>
      </c>
      <c r="C99" s="12">
        <v>2324</v>
      </c>
      <c r="D99" s="9">
        <v>470</v>
      </c>
      <c r="E99" s="8">
        <f t="shared" si="4"/>
        <v>4.94468085106383</v>
      </c>
      <c r="F99" s="8"/>
      <c r="G99" s="25" t="s">
        <v>59</v>
      </c>
      <c r="H99" s="8">
        <v>100000</v>
      </c>
      <c r="I99" s="12">
        <v>1665</v>
      </c>
      <c r="J99" s="9">
        <v>378</v>
      </c>
      <c r="K99" s="8">
        <f t="shared" si="5"/>
        <v>4.404761904761905</v>
      </c>
    </row>
    <row r="100" spans="1:11" ht="30" customHeight="1">
      <c r="A100" s="7" t="s">
        <v>65</v>
      </c>
      <c r="B100" s="8">
        <v>100000</v>
      </c>
      <c r="C100" s="12">
        <v>2283</v>
      </c>
      <c r="D100" s="9">
        <v>506</v>
      </c>
      <c r="E100" s="8">
        <f t="shared" si="4"/>
        <v>4.511857707509882</v>
      </c>
      <c r="F100" s="8"/>
      <c r="G100" s="25" t="s">
        <v>53</v>
      </c>
      <c r="H100" s="8">
        <v>100000</v>
      </c>
      <c r="I100" s="12">
        <v>1542</v>
      </c>
      <c r="J100" s="9">
        <v>351</v>
      </c>
      <c r="K100" s="8">
        <f t="shared" si="5"/>
        <v>4.3931623931623935</v>
      </c>
    </row>
    <row r="101" spans="1:11" ht="30" customHeight="1">
      <c r="A101" s="7" t="s">
        <v>59</v>
      </c>
      <c r="B101" s="8">
        <v>100000</v>
      </c>
      <c r="C101" s="12">
        <v>1665</v>
      </c>
      <c r="D101" s="9">
        <v>378</v>
      </c>
      <c r="E101" s="8">
        <f t="shared" si="4"/>
        <v>4.404761904761905</v>
      </c>
      <c r="F101" s="8"/>
      <c r="G101" s="25" t="s">
        <v>56</v>
      </c>
      <c r="H101" s="8">
        <v>100000</v>
      </c>
      <c r="I101" s="12">
        <v>1459</v>
      </c>
      <c r="J101" s="9">
        <v>600</v>
      </c>
      <c r="K101" s="8">
        <f t="shared" si="5"/>
        <v>2.4316666666666666</v>
      </c>
    </row>
    <row r="102" spans="1:11" ht="30" customHeight="1">
      <c r="A102" s="7" t="s">
        <v>57</v>
      </c>
      <c r="B102" s="8">
        <v>300000</v>
      </c>
      <c r="C102" s="12">
        <v>1629</v>
      </c>
      <c r="D102" s="9">
        <v>377</v>
      </c>
      <c r="E102" s="8">
        <f t="shared" si="4"/>
        <v>4.320954907161804</v>
      </c>
      <c r="F102" s="8"/>
      <c r="G102" s="25" t="s">
        <v>69</v>
      </c>
      <c r="H102" s="8">
        <v>100000</v>
      </c>
      <c r="I102" s="12">
        <v>964</v>
      </c>
      <c r="J102" s="9">
        <v>262</v>
      </c>
      <c r="K102" s="8">
        <f t="shared" si="5"/>
        <v>3.6793893129770994</v>
      </c>
    </row>
    <row r="103" spans="1:11" ht="30" customHeight="1">
      <c r="A103" s="7" t="s">
        <v>58</v>
      </c>
      <c r="B103" s="8">
        <v>500000</v>
      </c>
      <c r="C103" s="12">
        <v>1560</v>
      </c>
      <c r="D103" s="9">
        <v>321</v>
      </c>
      <c r="E103" s="8">
        <f t="shared" si="4"/>
        <v>4.859813084112149</v>
      </c>
      <c r="F103" s="8"/>
      <c r="G103" s="25" t="s">
        <v>62</v>
      </c>
      <c r="H103" s="8">
        <v>100000</v>
      </c>
      <c r="I103" s="12">
        <v>474</v>
      </c>
      <c r="J103" s="9">
        <v>140</v>
      </c>
      <c r="K103" s="8">
        <f t="shared" si="5"/>
        <v>3.3857142857142857</v>
      </c>
    </row>
    <row r="104" spans="1:6" ht="30" customHeight="1">
      <c r="A104" s="7" t="s">
        <v>53</v>
      </c>
      <c r="B104" s="8">
        <v>100000</v>
      </c>
      <c r="C104" s="12">
        <v>1542</v>
      </c>
      <c r="D104" s="9">
        <v>351</v>
      </c>
      <c r="E104" s="8">
        <f t="shared" si="4"/>
        <v>4.3931623931623935</v>
      </c>
      <c r="F104" s="8"/>
    </row>
    <row r="105" spans="1:6" ht="30" customHeight="1">
      <c r="A105" s="7" t="s">
        <v>56</v>
      </c>
      <c r="B105" s="8">
        <v>100000</v>
      </c>
      <c r="C105" s="12">
        <v>1459</v>
      </c>
      <c r="D105" s="9">
        <v>600</v>
      </c>
      <c r="E105" s="8">
        <f t="shared" si="4"/>
        <v>2.4316666666666666</v>
      </c>
      <c r="F105" s="8"/>
    </row>
    <row r="106" spans="1:6" ht="30" customHeight="1">
      <c r="A106" s="7" t="s">
        <v>71</v>
      </c>
      <c r="B106" s="8">
        <v>300000</v>
      </c>
      <c r="C106" s="12">
        <v>1446</v>
      </c>
      <c r="D106" s="9">
        <v>320</v>
      </c>
      <c r="E106" s="8">
        <f t="shared" si="4"/>
        <v>4.51875</v>
      </c>
      <c r="F106" s="8"/>
    </row>
    <row r="107" spans="1:6" ht="30" customHeight="1">
      <c r="A107" s="7" t="s">
        <v>60</v>
      </c>
      <c r="B107" s="8">
        <v>300000</v>
      </c>
      <c r="C107" s="12">
        <v>1305</v>
      </c>
      <c r="D107" s="9">
        <v>312</v>
      </c>
      <c r="E107" s="8">
        <f t="shared" si="4"/>
        <v>4.1826923076923075</v>
      </c>
      <c r="F107" s="8"/>
    </row>
    <row r="108" spans="1:6" ht="30" customHeight="1">
      <c r="A108" s="7" t="s">
        <v>66</v>
      </c>
      <c r="B108" s="8">
        <v>500000</v>
      </c>
      <c r="C108" s="12">
        <v>1209</v>
      </c>
      <c r="D108" s="9">
        <v>286</v>
      </c>
      <c r="E108" s="8">
        <f t="shared" si="4"/>
        <v>4.2272727272727275</v>
      </c>
      <c r="F108" s="8"/>
    </row>
    <row r="109" spans="1:6" ht="30" customHeight="1">
      <c r="A109" s="7" t="s">
        <v>63</v>
      </c>
      <c r="B109" s="8">
        <v>500000</v>
      </c>
      <c r="C109" s="12">
        <v>1103</v>
      </c>
      <c r="D109" s="9">
        <v>273</v>
      </c>
      <c r="E109" s="8">
        <f t="shared" si="4"/>
        <v>4.04029304029304</v>
      </c>
      <c r="F109" s="8"/>
    </row>
    <row r="110" spans="1:6" ht="30" customHeight="1">
      <c r="A110" s="7" t="s">
        <v>69</v>
      </c>
      <c r="B110" s="8">
        <v>100000</v>
      </c>
      <c r="C110" s="12">
        <v>964</v>
      </c>
      <c r="D110" s="9">
        <v>262</v>
      </c>
      <c r="E110" s="8">
        <f t="shared" si="4"/>
        <v>3.6793893129770994</v>
      </c>
      <c r="F110" s="8"/>
    </row>
    <row r="111" spans="1:6" ht="30" customHeight="1">
      <c r="A111" s="7" t="s">
        <v>52</v>
      </c>
      <c r="B111" s="8">
        <v>300000</v>
      </c>
      <c r="C111" s="12">
        <v>901</v>
      </c>
      <c r="D111" s="9">
        <v>229</v>
      </c>
      <c r="E111" s="8">
        <f t="shared" si="4"/>
        <v>3.9344978165938866</v>
      </c>
      <c r="F111" s="8"/>
    </row>
    <row r="112" spans="1:6" ht="30" customHeight="1">
      <c r="A112" s="7" t="s">
        <v>61</v>
      </c>
      <c r="B112" s="8">
        <v>300000</v>
      </c>
      <c r="C112" s="12">
        <v>769</v>
      </c>
      <c r="D112" s="9">
        <v>199</v>
      </c>
      <c r="E112" s="8">
        <f t="shared" si="4"/>
        <v>3.864321608040201</v>
      </c>
      <c r="F112" s="8"/>
    </row>
    <row r="113" spans="1:6" ht="30" customHeight="1">
      <c r="A113" s="7" t="s">
        <v>70</v>
      </c>
      <c r="B113" s="8">
        <v>300000</v>
      </c>
      <c r="C113" s="12">
        <v>765</v>
      </c>
      <c r="D113" s="9">
        <v>212</v>
      </c>
      <c r="E113" s="8">
        <f t="shared" si="4"/>
        <v>3.608490566037736</v>
      </c>
      <c r="F113" s="8"/>
    </row>
    <row r="114" spans="1:6" ht="30" customHeight="1">
      <c r="A114" s="7" t="s">
        <v>68</v>
      </c>
      <c r="B114" s="8">
        <v>500000</v>
      </c>
      <c r="C114" s="12">
        <v>739</v>
      </c>
      <c r="D114" s="9">
        <v>193</v>
      </c>
      <c r="E114" s="8">
        <f t="shared" si="4"/>
        <v>3.8290155440414506</v>
      </c>
      <c r="F114" s="8"/>
    </row>
    <row r="115" spans="1:6" ht="30" customHeight="1">
      <c r="A115" s="7" t="s">
        <v>55</v>
      </c>
      <c r="B115" s="8">
        <v>300000</v>
      </c>
      <c r="C115" s="12">
        <v>711</v>
      </c>
      <c r="D115" s="9">
        <v>198</v>
      </c>
      <c r="E115" s="8">
        <f t="shared" si="4"/>
        <v>3.590909090909091</v>
      </c>
      <c r="F115" s="8"/>
    </row>
    <row r="116" spans="1:6" ht="30" customHeight="1">
      <c r="A116" s="7" t="s">
        <v>54</v>
      </c>
      <c r="B116" s="8">
        <v>300000</v>
      </c>
      <c r="C116" s="12">
        <v>687</v>
      </c>
      <c r="D116" s="9">
        <v>187</v>
      </c>
      <c r="E116" s="8">
        <f t="shared" si="4"/>
        <v>3.6737967914438503</v>
      </c>
      <c r="F116" s="8"/>
    </row>
    <row r="117" spans="1:6" ht="30" customHeight="1">
      <c r="A117" s="7" t="s">
        <v>62</v>
      </c>
      <c r="B117" s="8">
        <v>100000</v>
      </c>
      <c r="C117" s="12">
        <v>474</v>
      </c>
      <c r="D117" s="9">
        <v>140</v>
      </c>
      <c r="E117" s="8">
        <f t="shared" si="4"/>
        <v>3.3857142857142857</v>
      </c>
      <c r="F117" s="8"/>
    </row>
    <row r="118" s="3" customFormat="1" ht="21.75" customHeight="1"/>
    <row r="119" s="3" customFormat="1" ht="21.75" customHeight="1"/>
    <row r="120" spans="4:11" s="3" customFormat="1" ht="22.5" customHeight="1">
      <c r="D120" s="32" t="s">
        <v>127</v>
      </c>
      <c r="E120" s="32"/>
      <c r="F120" s="33"/>
      <c r="J120" s="34" t="s">
        <v>127</v>
      </c>
      <c r="K120" s="34"/>
    </row>
    <row r="121" spans="1:11" s="3" customFormat="1" ht="33.75" customHeight="1">
      <c r="A121" s="36" t="s">
        <v>110</v>
      </c>
      <c r="B121" s="37"/>
      <c r="C121" s="37"/>
      <c r="D121" s="37"/>
      <c r="E121" s="38"/>
      <c r="F121" s="39"/>
      <c r="G121" s="29" t="s">
        <v>110</v>
      </c>
      <c r="H121" s="30"/>
      <c r="I121" s="30"/>
      <c r="J121" s="30"/>
      <c r="K121" s="31"/>
    </row>
    <row r="122" spans="1:11" ht="39" customHeight="1">
      <c r="A122" s="15" t="s">
        <v>104</v>
      </c>
      <c r="B122" s="1" t="s">
        <v>101</v>
      </c>
      <c r="C122" s="1" t="s">
        <v>102</v>
      </c>
      <c r="D122" s="1" t="s">
        <v>103</v>
      </c>
      <c r="E122" s="15" t="s">
        <v>120</v>
      </c>
      <c r="F122" s="1"/>
      <c r="G122" s="26" t="s">
        <v>104</v>
      </c>
      <c r="H122" s="1" t="s">
        <v>101</v>
      </c>
      <c r="I122" s="1" t="s">
        <v>102</v>
      </c>
      <c r="J122" s="1" t="s">
        <v>103</v>
      </c>
      <c r="K122" s="1" t="s">
        <v>120</v>
      </c>
    </row>
    <row r="123" spans="1:11" ht="30" customHeight="1">
      <c r="A123" s="7" t="s">
        <v>27</v>
      </c>
      <c r="B123" s="8">
        <v>300000</v>
      </c>
      <c r="C123" s="12">
        <v>2987</v>
      </c>
      <c r="D123" s="9">
        <v>605</v>
      </c>
      <c r="E123" s="8">
        <f aca="true" t="shared" si="6" ref="E123:E144">SUM(C123/D123)</f>
        <v>4.937190082644628</v>
      </c>
      <c r="F123" s="8"/>
      <c r="G123" s="25" t="s">
        <v>90</v>
      </c>
      <c r="H123" s="8">
        <v>100000</v>
      </c>
      <c r="I123" s="12">
        <v>2112</v>
      </c>
      <c r="J123" s="9">
        <v>470</v>
      </c>
      <c r="K123" s="8">
        <f aca="true" t="shared" si="7" ref="K123:K133">SUM(I123/J123)</f>
        <v>4.493617021276596</v>
      </c>
    </row>
    <row r="124" spans="1:11" ht="30" customHeight="1">
      <c r="A124" s="7" t="s">
        <v>86</v>
      </c>
      <c r="B124" s="8">
        <v>500000</v>
      </c>
      <c r="C124" s="12">
        <v>2289</v>
      </c>
      <c r="D124" s="9">
        <v>471</v>
      </c>
      <c r="E124" s="8">
        <f t="shared" si="6"/>
        <v>4.859872611464968</v>
      </c>
      <c r="F124" s="8"/>
      <c r="G124" s="25" t="s">
        <v>75</v>
      </c>
      <c r="H124" s="8">
        <v>100000</v>
      </c>
      <c r="I124" s="12">
        <v>1594</v>
      </c>
      <c r="J124" s="9">
        <v>335</v>
      </c>
      <c r="K124" s="8">
        <f t="shared" si="7"/>
        <v>4.75820895522388</v>
      </c>
    </row>
    <row r="125" spans="1:11" ht="30" customHeight="1">
      <c r="A125" s="7" t="s">
        <v>79</v>
      </c>
      <c r="B125" s="8">
        <v>500000</v>
      </c>
      <c r="C125" s="12">
        <v>2266</v>
      </c>
      <c r="D125" s="9">
        <v>495</v>
      </c>
      <c r="E125" s="8">
        <f t="shared" si="6"/>
        <v>4.5777777777777775</v>
      </c>
      <c r="F125" s="8"/>
      <c r="G125" s="25" t="s">
        <v>94</v>
      </c>
      <c r="H125" s="8">
        <v>100000</v>
      </c>
      <c r="I125" s="12">
        <v>899</v>
      </c>
      <c r="J125" s="9">
        <v>205</v>
      </c>
      <c r="K125" s="8">
        <f t="shared" si="7"/>
        <v>4.385365853658537</v>
      </c>
    </row>
    <row r="126" spans="1:11" ht="30" customHeight="1">
      <c r="A126" s="7" t="s">
        <v>90</v>
      </c>
      <c r="B126" s="8">
        <v>100000</v>
      </c>
      <c r="C126" s="12">
        <v>2112</v>
      </c>
      <c r="D126" s="9">
        <v>470</v>
      </c>
      <c r="E126" s="8">
        <f t="shared" si="6"/>
        <v>4.493617021276596</v>
      </c>
      <c r="F126" s="8"/>
      <c r="G126" s="25" t="s">
        <v>89</v>
      </c>
      <c r="H126" s="8">
        <v>100000</v>
      </c>
      <c r="I126" s="12">
        <v>843</v>
      </c>
      <c r="J126" s="9">
        <v>211</v>
      </c>
      <c r="K126" s="8">
        <f t="shared" si="7"/>
        <v>3.995260663507109</v>
      </c>
    </row>
    <row r="127" spans="1:11" ht="30" customHeight="1">
      <c r="A127" s="7" t="s">
        <v>75</v>
      </c>
      <c r="B127" s="8">
        <v>100000</v>
      </c>
      <c r="C127" s="12">
        <v>1594</v>
      </c>
      <c r="D127" s="9">
        <v>335</v>
      </c>
      <c r="E127" s="8">
        <f t="shared" si="6"/>
        <v>4.75820895522388</v>
      </c>
      <c r="F127" s="8"/>
      <c r="G127" s="25" t="s">
        <v>81</v>
      </c>
      <c r="H127" s="8">
        <v>100000</v>
      </c>
      <c r="I127" s="12">
        <v>756</v>
      </c>
      <c r="J127" s="9">
        <v>192</v>
      </c>
      <c r="K127" s="8">
        <f t="shared" si="7"/>
        <v>3.9375</v>
      </c>
    </row>
    <row r="128" spans="1:11" ht="30" customHeight="1">
      <c r="A128" s="7" t="s">
        <v>93</v>
      </c>
      <c r="B128" s="8">
        <v>500000</v>
      </c>
      <c r="C128" s="12">
        <v>1466</v>
      </c>
      <c r="D128" s="9">
        <v>414</v>
      </c>
      <c r="E128" s="8">
        <f t="shared" si="6"/>
        <v>3.5410628019323673</v>
      </c>
      <c r="F128" s="8"/>
      <c r="G128" s="25" t="s">
        <v>82</v>
      </c>
      <c r="H128" s="8">
        <v>100000</v>
      </c>
      <c r="I128" s="12">
        <v>646</v>
      </c>
      <c r="J128" s="9">
        <v>168</v>
      </c>
      <c r="K128" s="8">
        <f t="shared" si="7"/>
        <v>3.8452380952380953</v>
      </c>
    </row>
    <row r="129" spans="1:11" ht="30" customHeight="1">
      <c r="A129" s="7" t="s">
        <v>83</v>
      </c>
      <c r="B129" s="8">
        <v>300000</v>
      </c>
      <c r="C129" s="12">
        <v>913</v>
      </c>
      <c r="D129" s="9">
        <v>226</v>
      </c>
      <c r="E129" s="8">
        <f t="shared" si="6"/>
        <v>4.039823008849558</v>
      </c>
      <c r="F129" s="8"/>
      <c r="G129" s="25" t="s">
        <v>92</v>
      </c>
      <c r="H129" s="8">
        <v>100000</v>
      </c>
      <c r="I129" s="12">
        <v>589</v>
      </c>
      <c r="J129" s="9">
        <v>164</v>
      </c>
      <c r="K129" s="8">
        <f t="shared" si="7"/>
        <v>3.591463414634146</v>
      </c>
    </row>
    <row r="130" spans="1:11" ht="30" customHeight="1">
      <c r="A130" s="7" t="s">
        <v>94</v>
      </c>
      <c r="B130" s="8">
        <v>100000</v>
      </c>
      <c r="C130" s="12">
        <v>899</v>
      </c>
      <c r="D130" s="9">
        <v>205</v>
      </c>
      <c r="E130" s="8">
        <f t="shared" si="6"/>
        <v>4.385365853658537</v>
      </c>
      <c r="F130" s="8"/>
      <c r="G130" s="25" t="s">
        <v>77</v>
      </c>
      <c r="H130" s="8">
        <v>100000</v>
      </c>
      <c r="I130" s="12">
        <v>487</v>
      </c>
      <c r="J130" s="9">
        <v>127</v>
      </c>
      <c r="K130" s="8">
        <f t="shared" si="7"/>
        <v>3.8346456692913384</v>
      </c>
    </row>
    <row r="131" spans="1:11" ht="30" customHeight="1">
      <c r="A131" s="7" t="s">
        <v>89</v>
      </c>
      <c r="B131" s="8">
        <v>100000</v>
      </c>
      <c r="C131" s="12">
        <v>843</v>
      </c>
      <c r="D131" s="9">
        <v>211</v>
      </c>
      <c r="E131" s="8">
        <f t="shared" si="6"/>
        <v>3.995260663507109</v>
      </c>
      <c r="F131" s="8"/>
      <c r="G131" s="25" t="s">
        <v>84</v>
      </c>
      <c r="H131" s="8">
        <v>100000</v>
      </c>
      <c r="I131" s="12">
        <v>474</v>
      </c>
      <c r="J131" s="9">
        <v>134</v>
      </c>
      <c r="K131" s="8">
        <f t="shared" si="7"/>
        <v>3.537313432835821</v>
      </c>
    </row>
    <row r="132" spans="1:11" ht="30" customHeight="1">
      <c r="A132" s="7" t="s">
        <v>87</v>
      </c>
      <c r="B132" s="8">
        <v>300000</v>
      </c>
      <c r="C132" s="12">
        <v>822</v>
      </c>
      <c r="D132" s="9">
        <v>197</v>
      </c>
      <c r="E132" s="8">
        <f t="shared" si="6"/>
        <v>4.1725888324873095</v>
      </c>
      <c r="F132" s="8"/>
      <c r="G132" s="25" t="s">
        <v>78</v>
      </c>
      <c r="H132" s="8">
        <v>100000</v>
      </c>
      <c r="I132" s="12">
        <v>462</v>
      </c>
      <c r="J132" s="9">
        <v>137</v>
      </c>
      <c r="K132" s="8">
        <f t="shared" si="7"/>
        <v>3.372262773722628</v>
      </c>
    </row>
    <row r="133" spans="1:11" ht="30" customHeight="1">
      <c r="A133" s="7" t="s">
        <v>81</v>
      </c>
      <c r="B133" s="8">
        <v>100000</v>
      </c>
      <c r="C133" s="12">
        <v>756</v>
      </c>
      <c r="D133" s="9">
        <v>192</v>
      </c>
      <c r="E133" s="8">
        <f t="shared" si="6"/>
        <v>3.9375</v>
      </c>
      <c r="F133" s="8"/>
      <c r="G133" s="25" t="s">
        <v>91</v>
      </c>
      <c r="H133" s="8">
        <v>100000</v>
      </c>
      <c r="I133" s="12">
        <v>326</v>
      </c>
      <c r="J133" s="9">
        <v>102</v>
      </c>
      <c r="K133" s="8">
        <f t="shared" si="7"/>
        <v>3.196078431372549</v>
      </c>
    </row>
    <row r="134" spans="1:6" ht="30" customHeight="1">
      <c r="A134" s="7" t="s">
        <v>88</v>
      </c>
      <c r="B134" s="8">
        <v>300000</v>
      </c>
      <c r="C134" s="12">
        <v>676</v>
      </c>
      <c r="D134" s="9">
        <v>175</v>
      </c>
      <c r="E134" s="8">
        <f t="shared" si="6"/>
        <v>3.862857142857143</v>
      </c>
      <c r="F134" s="8"/>
    </row>
    <row r="135" spans="1:6" ht="30" customHeight="1">
      <c r="A135" s="7" t="s">
        <v>82</v>
      </c>
      <c r="B135" s="8">
        <v>100000</v>
      </c>
      <c r="C135" s="12">
        <v>646</v>
      </c>
      <c r="D135" s="9">
        <v>168</v>
      </c>
      <c r="E135" s="8">
        <f t="shared" si="6"/>
        <v>3.8452380952380953</v>
      </c>
      <c r="F135" s="8"/>
    </row>
    <row r="136" spans="1:6" ht="30" customHeight="1">
      <c r="A136" s="7" t="s">
        <v>80</v>
      </c>
      <c r="B136" s="8">
        <v>500000</v>
      </c>
      <c r="C136" s="12">
        <v>605</v>
      </c>
      <c r="D136" s="9">
        <v>163</v>
      </c>
      <c r="E136" s="8">
        <f t="shared" si="6"/>
        <v>3.7116564417177913</v>
      </c>
      <c r="F136" s="8"/>
    </row>
    <row r="137" spans="1:6" ht="30" customHeight="1">
      <c r="A137" s="7" t="s">
        <v>92</v>
      </c>
      <c r="B137" s="8">
        <v>100000</v>
      </c>
      <c r="C137" s="12">
        <v>589</v>
      </c>
      <c r="D137" s="9">
        <v>164</v>
      </c>
      <c r="E137" s="8">
        <f t="shared" si="6"/>
        <v>3.591463414634146</v>
      </c>
      <c r="F137" s="8"/>
    </row>
    <row r="138" spans="1:6" ht="30" customHeight="1">
      <c r="A138" s="7" t="s">
        <v>77</v>
      </c>
      <c r="B138" s="8">
        <v>100000</v>
      </c>
      <c r="C138" s="12">
        <v>487</v>
      </c>
      <c r="D138" s="9">
        <v>127</v>
      </c>
      <c r="E138" s="8">
        <f t="shared" si="6"/>
        <v>3.8346456692913384</v>
      </c>
      <c r="F138" s="8"/>
    </row>
    <row r="139" spans="1:6" ht="30" customHeight="1">
      <c r="A139" s="7" t="s">
        <v>84</v>
      </c>
      <c r="B139" s="8">
        <v>100000</v>
      </c>
      <c r="C139" s="12">
        <v>474</v>
      </c>
      <c r="D139" s="9">
        <v>134</v>
      </c>
      <c r="E139" s="8">
        <f t="shared" si="6"/>
        <v>3.537313432835821</v>
      </c>
      <c r="F139" s="8"/>
    </row>
    <row r="140" spans="1:6" ht="30" customHeight="1">
      <c r="A140" s="7" t="s">
        <v>85</v>
      </c>
      <c r="B140" s="8">
        <v>500000</v>
      </c>
      <c r="C140" s="12">
        <v>470</v>
      </c>
      <c r="D140" s="9">
        <v>131</v>
      </c>
      <c r="E140" s="8">
        <f t="shared" si="6"/>
        <v>3.5877862595419847</v>
      </c>
      <c r="F140" s="8"/>
    </row>
    <row r="141" spans="1:6" ht="30" customHeight="1">
      <c r="A141" s="7" t="s">
        <v>78</v>
      </c>
      <c r="B141" s="8">
        <v>100000</v>
      </c>
      <c r="C141" s="12">
        <v>462</v>
      </c>
      <c r="D141" s="9">
        <v>137</v>
      </c>
      <c r="E141" s="8">
        <f t="shared" si="6"/>
        <v>3.372262773722628</v>
      </c>
      <c r="F141" s="8"/>
    </row>
    <row r="142" spans="1:6" ht="30" customHeight="1">
      <c r="A142" s="7" t="s">
        <v>76</v>
      </c>
      <c r="B142" s="8">
        <v>300000</v>
      </c>
      <c r="C142" s="12">
        <v>406</v>
      </c>
      <c r="D142" s="9">
        <v>127</v>
      </c>
      <c r="E142" s="8">
        <f t="shared" si="6"/>
        <v>3.1968503937007875</v>
      </c>
      <c r="F142" s="8"/>
    </row>
    <row r="143" spans="1:6" ht="30" customHeight="1">
      <c r="A143" s="7" t="s">
        <v>74</v>
      </c>
      <c r="B143" s="8">
        <v>300000</v>
      </c>
      <c r="C143" s="12">
        <v>372</v>
      </c>
      <c r="D143" s="9">
        <v>179</v>
      </c>
      <c r="E143" s="8">
        <f t="shared" si="6"/>
        <v>2.078212290502793</v>
      </c>
      <c r="F143" s="8"/>
    </row>
    <row r="144" spans="1:6" ht="30" customHeight="1">
      <c r="A144" s="7" t="s">
        <v>91</v>
      </c>
      <c r="B144" s="8">
        <v>100000</v>
      </c>
      <c r="C144" s="12">
        <v>326</v>
      </c>
      <c r="D144" s="9">
        <v>102</v>
      </c>
      <c r="E144" s="8">
        <f t="shared" si="6"/>
        <v>3.196078431372549</v>
      </c>
      <c r="F144" s="8"/>
    </row>
    <row r="145" s="3" customFormat="1" ht="21.75" customHeight="1"/>
    <row r="146" s="3" customFormat="1" ht="21.75" customHeight="1"/>
    <row r="147" spans="4:11" s="3" customFormat="1" ht="22.5" customHeight="1">
      <c r="D147" s="34" t="s">
        <v>126</v>
      </c>
      <c r="E147" s="34"/>
      <c r="F147" s="35"/>
      <c r="J147" s="34" t="s">
        <v>126</v>
      </c>
      <c r="K147" s="34"/>
    </row>
    <row r="148" spans="1:20" s="3" customFormat="1" ht="33.75" customHeight="1">
      <c r="A148" s="36" t="s">
        <v>111</v>
      </c>
      <c r="B148" s="37"/>
      <c r="C148" s="37"/>
      <c r="D148" s="37"/>
      <c r="E148" s="38"/>
      <c r="F148" s="39"/>
      <c r="G148" s="29" t="s">
        <v>111</v>
      </c>
      <c r="H148" s="30"/>
      <c r="I148" s="30"/>
      <c r="J148" s="30"/>
      <c r="K148" s="31"/>
      <c r="L148" s="4"/>
      <c r="M148" s="4"/>
      <c r="N148" s="4"/>
      <c r="O148" s="4"/>
      <c r="P148" s="4"/>
      <c r="Q148" s="4"/>
      <c r="R148" s="4"/>
      <c r="S148" s="4"/>
      <c r="T148" s="4"/>
    </row>
    <row r="149" spans="1:11" ht="39" customHeight="1">
      <c r="A149" s="15" t="s">
        <v>104</v>
      </c>
      <c r="B149" s="1" t="s">
        <v>101</v>
      </c>
      <c r="C149" s="1" t="s">
        <v>102</v>
      </c>
      <c r="D149" s="1" t="s">
        <v>103</v>
      </c>
      <c r="E149" s="15" t="s">
        <v>120</v>
      </c>
      <c r="F149" s="1"/>
      <c r="G149" s="1" t="s">
        <v>104</v>
      </c>
      <c r="H149" s="1" t="s">
        <v>101</v>
      </c>
      <c r="I149" s="1" t="s">
        <v>102</v>
      </c>
      <c r="J149" s="1" t="s">
        <v>103</v>
      </c>
      <c r="K149" s="1" t="s">
        <v>120</v>
      </c>
    </row>
    <row r="150" spans="1:11" ht="30" customHeight="1">
      <c r="A150" s="7" t="s">
        <v>96</v>
      </c>
      <c r="B150" s="8">
        <v>500000</v>
      </c>
      <c r="C150" s="12">
        <v>3990</v>
      </c>
      <c r="D150" s="9">
        <v>825</v>
      </c>
      <c r="E150" s="8">
        <f aca="true" t="shared" si="8" ref="E150:E156">SUM(C150/D150)</f>
        <v>4.836363636363636</v>
      </c>
      <c r="F150" s="8"/>
      <c r="G150" s="25" t="s">
        <v>105</v>
      </c>
      <c r="H150" s="8">
        <v>100000</v>
      </c>
      <c r="I150" s="12">
        <v>2242</v>
      </c>
      <c r="J150" s="9">
        <v>465</v>
      </c>
      <c r="K150" s="8">
        <f>SUM(I150/J150)</f>
        <v>4.821505376344086</v>
      </c>
    </row>
    <row r="151" spans="1:11" s="3" customFormat="1" ht="30" customHeight="1">
      <c r="A151" s="7" t="s">
        <v>105</v>
      </c>
      <c r="B151" s="8">
        <v>100000</v>
      </c>
      <c r="C151" s="12">
        <v>2242</v>
      </c>
      <c r="D151" s="9">
        <v>465</v>
      </c>
      <c r="E151" s="8">
        <f t="shared" si="8"/>
        <v>4.821505376344086</v>
      </c>
      <c r="F151" s="8"/>
      <c r="G151" s="25" t="s">
        <v>98</v>
      </c>
      <c r="H151" s="8">
        <v>100000</v>
      </c>
      <c r="I151" s="12">
        <v>822</v>
      </c>
      <c r="J151" s="9">
        <v>202</v>
      </c>
      <c r="K151" s="8">
        <f>SUM(I151/J151)</f>
        <v>4.069306930693069</v>
      </c>
    </row>
    <row r="152" spans="1:11" ht="30" customHeight="1">
      <c r="A152" s="7" t="s">
        <v>97</v>
      </c>
      <c r="B152" s="8">
        <v>500000</v>
      </c>
      <c r="C152" s="12">
        <v>2181</v>
      </c>
      <c r="D152" s="9">
        <v>445</v>
      </c>
      <c r="E152" s="8">
        <f t="shared" si="8"/>
        <v>4.901123595505618</v>
      </c>
      <c r="F152" s="8"/>
      <c r="G152" s="25" t="s">
        <v>100</v>
      </c>
      <c r="H152" s="8">
        <v>100000</v>
      </c>
      <c r="I152" s="12">
        <v>683</v>
      </c>
      <c r="J152" s="9">
        <v>176</v>
      </c>
      <c r="K152" s="8">
        <f>SUM(I152/J152)</f>
        <v>3.8806818181818183</v>
      </c>
    </row>
    <row r="153" spans="1:6" ht="30" customHeight="1">
      <c r="A153" s="7" t="s">
        <v>99</v>
      </c>
      <c r="B153" s="8">
        <v>300000</v>
      </c>
      <c r="C153" s="12">
        <v>935</v>
      </c>
      <c r="D153" s="9">
        <v>229</v>
      </c>
      <c r="E153" s="8">
        <f t="shared" si="8"/>
        <v>4.08296943231441</v>
      </c>
      <c r="F153" s="8"/>
    </row>
    <row r="154" spans="1:6" ht="30" customHeight="1">
      <c r="A154" s="7" t="s">
        <v>98</v>
      </c>
      <c r="B154" s="8">
        <v>100000</v>
      </c>
      <c r="C154" s="12">
        <v>822</v>
      </c>
      <c r="D154" s="9">
        <v>202</v>
      </c>
      <c r="E154" s="8">
        <f t="shared" si="8"/>
        <v>4.069306930693069</v>
      </c>
      <c r="F154" s="8"/>
    </row>
    <row r="155" spans="1:6" ht="30" customHeight="1">
      <c r="A155" s="7" t="s">
        <v>100</v>
      </c>
      <c r="B155" s="8">
        <v>100000</v>
      </c>
      <c r="C155" s="12">
        <v>683</v>
      </c>
      <c r="D155" s="9">
        <v>176</v>
      </c>
      <c r="E155" s="8">
        <f t="shared" si="8"/>
        <v>3.8806818181818183</v>
      </c>
      <c r="F155" s="8"/>
    </row>
    <row r="156" spans="1:6" ht="30" customHeight="1">
      <c r="A156" s="7" t="s">
        <v>95</v>
      </c>
      <c r="B156" s="8">
        <v>500000</v>
      </c>
      <c r="C156" s="12">
        <v>601</v>
      </c>
      <c r="D156" s="9">
        <v>162</v>
      </c>
      <c r="E156" s="8">
        <f t="shared" si="8"/>
        <v>3.7098765432098766</v>
      </c>
      <c r="F156" s="8"/>
    </row>
    <row r="157" s="3" customFormat="1" ht="21.75" customHeight="1"/>
    <row r="158" s="3" customFormat="1" ht="21.75" customHeight="1"/>
    <row r="159" s="3" customFormat="1" ht="21.75" customHeight="1"/>
    <row r="160" s="3" customFormat="1" ht="21.75" customHeight="1"/>
    <row r="161" s="3" customFormat="1" ht="21.75" customHeight="1"/>
    <row r="162" s="3" customFormat="1" ht="21.75" customHeight="1"/>
    <row r="163" s="3" customFormat="1" ht="21.75" customHeight="1"/>
    <row r="164" s="3" customFormat="1" ht="21.75" customHeight="1"/>
    <row r="165" s="3" customFormat="1" ht="21.75" customHeight="1"/>
    <row r="166" s="3" customFormat="1" ht="21.75" customHeight="1"/>
    <row r="167" s="3" customFormat="1" ht="21.75" customHeight="1"/>
    <row r="168" s="3" customFormat="1" ht="21.75" customHeight="1"/>
    <row r="169" s="3" customFormat="1" ht="21.75" customHeight="1"/>
    <row r="170" s="3" customFormat="1" ht="21.75" customHeight="1"/>
    <row r="171" s="3" customFormat="1" ht="21.75" customHeight="1"/>
    <row r="172" s="3" customFormat="1" ht="21.75" customHeight="1"/>
    <row r="173" s="3" customFormat="1" ht="21.75" customHeight="1"/>
    <row r="174" s="3" customFormat="1" ht="21.75" customHeight="1"/>
    <row r="175" s="3" customFormat="1" ht="21.75" customHeight="1"/>
    <row r="176" s="3" customFormat="1" ht="21.75" customHeight="1"/>
    <row r="177" s="3" customFormat="1" ht="21.75" customHeight="1"/>
    <row r="178" s="3" customFormat="1" ht="21.75" customHeight="1"/>
    <row r="179" s="3" customFormat="1" ht="21.75" customHeight="1"/>
    <row r="180" spans="1:7" s="3" customFormat="1" ht="74.25" customHeight="1">
      <c r="A180" s="1" t="s">
        <v>112</v>
      </c>
      <c r="B180" s="1" t="s">
        <v>113</v>
      </c>
      <c r="C180" s="15" t="s">
        <v>121</v>
      </c>
      <c r="D180" s="1" t="s">
        <v>102</v>
      </c>
      <c r="E180" s="28" t="s">
        <v>128</v>
      </c>
      <c r="F180" s="21"/>
      <c r="G180" s="21"/>
    </row>
    <row r="181" spans="1:11" s="3" customFormat="1" ht="33" customHeight="1">
      <c r="A181" s="17">
        <v>0</v>
      </c>
      <c r="B181" s="12">
        <v>11428</v>
      </c>
      <c r="C181" s="12">
        <v>28</v>
      </c>
      <c r="D181" s="12">
        <v>48592</v>
      </c>
      <c r="E181" s="20">
        <f>SUM(D181/B181)</f>
        <v>4.252012600630032</v>
      </c>
      <c r="F181" s="23"/>
      <c r="K181" s="19"/>
    </row>
    <row r="182" spans="1:6" s="3" customFormat="1" ht="33" customHeight="1">
      <c r="A182" s="17" t="s">
        <v>114</v>
      </c>
      <c r="B182" s="12">
        <v>5627</v>
      </c>
      <c r="C182" s="12">
        <v>31</v>
      </c>
      <c r="D182" s="12">
        <v>23427</v>
      </c>
      <c r="E182" s="20">
        <f aca="true" t="shared" si="9" ref="E182:E187">SUM(D182/B182)</f>
        <v>4.163319708548072</v>
      </c>
      <c r="F182" s="23"/>
    </row>
    <row r="183" spans="1:6" s="3" customFormat="1" ht="33" customHeight="1">
      <c r="A183" s="17" t="s">
        <v>115</v>
      </c>
      <c r="B183" s="12">
        <v>3853</v>
      </c>
      <c r="C183" s="12">
        <v>11</v>
      </c>
      <c r="D183" s="12">
        <v>18066</v>
      </c>
      <c r="E183" s="20">
        <f t="shared" si="9"/>
        <v>4.688813911237997</v>
      </c>
      <c r="F183" s="23"/>
    </row>
    <row r="184" spans="1:6" s="3" customFormat="1" ht="33" customHeight="1">
      <c r="A184" s="17" t="s">
        <v>116</v>
      </c>
      <c r="B184" s="12">
        <v>7964</v>
      </c>
      <c r="C184" s="18">
        <v>22</v>
      </c>
      <c r="D184" s="12">
        <v>33787</v>
      </c>
      <c r="E184" s="20">
        <f t="shared" si="9"/>
        <v>4.242466097438473</v>
      </c>
      <c r="F184" s="23"/>
    </row>
    <row r="185" spans="1:6" s="3" customFormat="1" ht="33" customHeight="1">
      <c r="A185" s="17" t="s">
        <v>117</v>
      </c>
      <c r="B185" s="12">
        <v>5428</v>
      </c>
      <c r="C185" s="18">
        <v>24</v>
      </c>
      <c r="D185" s="12">
        <v>22460</v>
      </c>
      <c r="E185" s="20">
        <f t="shared" si="9"/>
        <v>4.137803979366249</v>
      </c>
      <c r="F185" s="23"/>
    </row>
    <row r="186" spans="1:6" s="3" customFormat="1" ht="33" customHeight="1">
      <c r="A186" s="17" t="s">
        <v>118</v>
      </c>
      <c r="B186" s="12">
        <v>2504</v>
      </c>
      <c r="C186" s="18">
        <v>7</v>
      </c>
      <c r="D186" s="12">
        <v>11454</v>
      </c>
      <c r="E186" s="20">
        <f t="shared" si="9"/>
        <v>4.574281150159744</v>
      </c>
      <c r="F186" s="23"/>
    </row>
    <row r="187" spans="1:6" s="3" customFormat="1" ht="33" customHeight="1">
      <c r="A187" s="13" t="s">
        <v>119</v>
      </c>
      <c r="B187" s="14">
        <f>SUM(B181:B186)</f>
        <v>36804</v>
      </c>
      <c r="C187" s="16">
        <f>SUM(C181:C186)</f>
        <v>123</v>
      </c>
      <c r="D187" s="16">
        <f>SUM(D181:D186)</f>
        <v>157786</v>
      </c>
      <c r="E187" s="22">
        <f t="shared" si="9"/>
        <v>4.287197043799587</v>
      </c>
      <c r="F187" s="24"/>
    </row>
    <row r="188" s="3" customFormat="1" ht="21.75" customHeight="1"/>
    <row r="189" s="3" customFormat="1" ht="21.75" customHeight="1"/>
    <row r="190" s="3" customFormat="1" ht="21.75" customHeight="1"/>
    <row r="191" s="3" customFormat="1" ht="21.75" customHeight="1"/>
    <row r="192" s="3" customFormat="1" ht="21.75" customHeight="1"/>
    <row r="193" s="3" customFormat="1" ht="21.75" customHeight="1"/>
    <row r="194" s="3" customFormat="1" ht="21.75" customHeight="1"/>
    <row r="195" s="3" customFormat="1" ht="21.75" customHeight="1"/>
    <row r="196" s="3" customFormat="1" ht="21.75" customHeight="1"/>
    <row r="197" s="3" customFormat="1" ht="21.75" customHeight="1"/>
    <row r="198" s="3" customFormat="1" ht="21.75" customHeight="1"/>
    <row r="199" s="3" customFormat="1" ht="21.75" customHeight="1"/>
    <row r="200" s="3" customFormat="1" ht="21.75" customHeight="1"/>
    <row r="201" s="3" customFormat="1" ht="21.75" customHeight="1"/>
    <row r="202" s="3" customFormat="1" ht="21.75" customHeight="1"/>
    <row r="203" s="3" customFormat="1" ht="21.75" customHeight="1"/>
    <row r="204" s="3" customFormat="1" ht="21.75" customHeight="1"/>
    <row r="205" s="3" customFormat="1" ht="21.75" customHeight="1"/>
    <row r="206" s="3" customFormat="1" ht="21.75" customHeight="1"/>
    <row r="207" s="3" customFormat="1" ht="21.75" customHeight="1"/>
    <row r="208" s="3" customFormat="1" ht="21.75" customHeight="1"/>
    <row r="209" s="3" customFormat="1" ht="21.75" customHeight="1"/>
    <row r="210" s="3" customFormat="1" ht="21.75" customHeight="1"/>
    <row r="211" s="3" customFormat="1" ht="21.75" customHeight="1"/>
    <row r="212" s="3" customFormat="1" ht="21.75" customHeight="1"/>
    <row r="213" s="3" customFormat="1" ht="21.75" customHeight="1"/>
    <row r="214" s="3" customFormat="1" ht="21.75" customHeight="1"/>
    <row r="215" s="3" customFormat="1" ht="21.75" customHeight="1"/>
    <row r="216" s="3" customFormat="1" ht="21.75" customHeight="1"/>
    <row r="217" s="3" customFormat="1" ht="21.75" customHeight="1"/>
    <row r="218" s="3" customFormat="1" ht="21.75" customHeight="1"/>
    <row r="219" s="3" customFormat="1" ht="21.75" customHeight="1"/>
    <row r="220" s="3" customFormat="1" ht="21.75" customHeight="1"/>
    <row r="221" s="3" customFormat="1" ht="21.75" customHeight="1"/>
    <row r="222" s="3" customFormat="1" ht="21.75" customHeight="1"/>
    <row r="223" s="3" customFormat="1" ht="21.75" customHeight="1"/>
    <row r="224" s="3" customFormat="1" ht="21.75" customHeight="1"/>
    <row r="225" s="3" customFormat="1" ht="21.75" customHeight="1"/>
    <row r="226" s="3" customFormat="1" ht="21.75" customHeight="1"/>
    <row r="227" s="3" customFormat="1" ht="21.75" customHeight="1"/>
    <row r="228" s="3" customFormat="1" ht="21.75" customHeight="1"/>
    <row r="229" s="3" customFormat="1" ht="21.75" customHeight="1"/>
    <row r="230" s="3" customFormat="1" ht="21.75" customHeight="1"/>
    <row r="231" s="3" customFormat="1" ht="21.75" customHeight="1"/>
    <row r="232" s="3" customFormat="1" ht="21.75" customHeight="1"/>
    <row r="233" s="3" customFormat="1" ht="21.75" customHeight="1"/>
    <row r="234" s="3" customFormat="1" ht="21.75" customHeight="1"/>
    <row r="235" s="3" customFormat="1" ht="21.75" customHeight="1"/>
    <row r="236" s="3" customFormat="1" ht="21.75" customHeight="1"/>
    <row r="237" s="3" customFormat="1" ht="21.75" customHeight="1"/>
    <row r="238" s="3" customFormat="1" ht="21.75" customHeight="1"/>
    <row r="239" s="3" customFormat="1" ht="21.75" customHeight="1"/>
    <row r="240" s="3" customFormat="1" ht="21.75" customHeight="1"/>
    <row r="241" s="3" customFormat="1" ht="21.75" customHeight="1"/>
    <row r="242" s="3" customFormat="1" ht="21.75" customHeight="1"/>
    <row r="243" s="3" customFormat="1" ht="21.75" customHeight="1"/>
    <row r="244" s="3" customFormat="1" ht="21.75" customHeight="1"/>
    <row r="245" s="3" customFormat="1" ht="21.75" customHeight="1"/>
    <row r="246" s="3" customFormat="1" ht="21.75" customHeight="1"/>
    <row r="247" s="3" customFormat="1" ht="21.75" customHeight="1"/>
    <row r="248" s="3" customFormat="1" ht="21.75" customHeight="1"/>
    <row r="249" s="3" customFormat="1" ht="21.75" customHeight="1"/>
    <row r="250" s="3" customFormat="1" ht="21.75" customHeight="1"/>
    <row r="251" s="3" customFormat="1" ht="21.75" customHeight="1"/>
    <row r="252" s="3" customFormat="1" ht="21.75" customHeight="1"/>
    <row r="253" s="3" customFormat="1" ht="21.75" customHeight="1"/>
    <row r="254" s="3" customFormat="1" ht="21.75" customHeight="1"/>
    <row r="255" s="3" customFormat="1" ht="21.75" customHeight="1"/>
    <row r="256" s="3" customFormat="1" ht="21.75" customHeight="1"/>
    <row r="257" s="3" customFormat="1" ht="21.75" customHeight="1"/>
    <row r="258" s="3" customFormat="1" ht="21.75" customHeight="1"/>
    <row r="259" s="3" customFormat="1" ht="21.75" customHeight="1"/>
    <row r="260" s="3" customFormat="1" ht="21.75" customHeight="1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</sheetData>
  <mergeCells count="24">
    <mergeCell ref="A148:F148"/>
    <mergeCell ref="D1:F1"/>
    <mergeCell ref="A2:F2"/>
    <mergeCell ref="D33:F33"/>
    <mergeCell ref="A94:F94"/>
    <mergeCell ref="D120:F120"/>
    <mergeCell ref="A121:F121"/>
    <mergeCell ref="D147:F147"/>
    <mergeCell ref="J1:K1"/>
    <mergeCell ref="G2:K2"/>
    <mergeCell ref="J33:K33"/>
    <mergeCell ref="G34:K34"/>
    <mergeCell ref="J61:K61"/>
    <mergeCell ref="G62:K62"/>
    <mergeCell ref="J93:K93"/>
    <mergeCell ref="G94:K94"/>
    <mergeCell ref="J120:K120"/>
    <mergeCell ref="G121:K121"/>
    <mergeCell ref="J147:K147"/>
    <mergeCell ref="G148:K148"/>
    <mergeCell ref="A34:F34"/>
    <mergeCell ref="D61:F61"/>
    <mergeCell ref="A62:F62"/>
    <mergeCell ref="D93:F9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2013-09-27T09:26:49Z</cp:lastPrinted>
  <dcterms:created xsi:type="dcterms:W3CDTF">1997-02-26T13:46:56Z</dcterms:created>
  <dcterms:modified xsi:type="dcterms:W3CDTF">2013-09-27T09:48:24Z</dcterms:modified>
  <cp:category/>
  <cp:version/>
  <cp:contentType/>
  <cp:contentStatus/>
</cp:coreProperties>
</file>