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P4\Desktop\2022-06-23Zapytanie ofertowe\"/>
    </mc:Choice>
  </mc:AlternateContent>
  <bookViews>
    <workbookView xWindow="0" yWindow="0" windowWidth="28032" windowHeight="11892"/>
  </bookViews>
  <sheets>
    <sheet name="Kalkulacja cen (2)" sheetId="8" r:id="rId1"/>
  </sheets>
  <calcPr calcId="152511"/>
</workbook>
</file>

<file path=xl/calcChain.xml><?xml version="1.0" encoding="utf-8"?>
<calcChain xmlns="http://schemas.openxmlformats.org/spreadsheetml/2006/main">
  <c r="F38" i="8" l="1"/>
  <c r="F35" i="8"/>
  <c r="F32" i="8"/>
  <c r="H46" i="8"/>
  <c r="F44" i="8"/>
  <c r="E44" i="8"/>
  <c r="G44" i="8" s="1"/>
  <c r="I44" i="8" s="1"/>
  <c r="F43" i="8"/>
  <c r="E43" i="8"/>
  <c r="G43" i="8" s="1"/>
  <c r="I43" i="8" s="1"/>
  <c r="F42" i="8"/>
  <c r="E42" i="8"/>
  <c r="G42" i="8" s="1"/>
  <c r="I42" i="8" s="1"/>
  <c r="F41" i="8"/>
  <c r="E41" i="8"/>
  <c r="G41" i="8" s="1"/>
  <c r="I41" i="8" s="1"/>
  <c r="E38" i="8"/>
  <c r="G38" i="8" s="1"/>
  <c r="E35" i="8"/>
  <c r="G35" i="8" s="1"/>
  <c r="I35" i="8" s="1"/>
  <c r="E32" i="8"/>
  <c r="G32" i="8" s="1"/>
  <c r="E30" i="8"/>
  <c r="E29" i="8"/>
  <c r="E28" i="8"/>
  <c r="E27" i="8"/>
  <c r="E26" i="8"/>
  <c r="F25" i="8"/>
  <c r="E25" i="8"/>
  <c r="E22" i="8"/>
  <c r="F21" i="8"/>
  <c r="E21" i="8"/>
  <c r="E18" i="8"/>
  <c r="F17" i="8"/>
  <c r="E17" i="8"/>
  <c r="E14" i="8"/>
  <c r="E13" i="8"/>
  <c r="F12" i="8"/>
  <c r="E12" i="8"/>
  <c r="E11" i="8"/>
  <c r="E10" i="8"/>
  <c r="E9" i="8"/>
  <c r="E8" i="8"/>
  <c r="E7" i="8"/>
  <c r="E6" i="8"/>
  <c r="F5" i="8"/>
  <c r="E5" i="8"/>
  <c r="G17" i="8" l="1"/>
  <c r="I17" i="8" s="1"/>
  <c r="G12" i="8"/>
  <c r="I12" i="8" s="1"/>
  <c r="G25" i="8"/>
  <c r="I25" i="8" s="1"/>
  <c r="G21" i="8"/>
  <c r="I21" i="8" s="1"/>
  <c r="G5" i="8"/>
  <c r="I5" i="8" s="1"/>
  <c r="I38" i="8"/>
  <c r="I32" i="8"/>
  <c r="I46" i="8" l="1"/>
</calcChain>
</file>

<file path=xl/sharedStrings.xml><?xml version="1.0" encoding="utf-8"?>
<sst xmlns="http://schemas.openxmlformats.org/spreadsheetml/2006/main" count="64" uniqueCount="37">
  <si>
    <t>EKG</t>
  </si>
  <si>
    <t>Lp.</t>
  </si>
  <si>
    <t>Rodzaj stanowiska pracy</t>
  </si>
  <si>
    <t>Rodzaj badania</t>
  </si>
  <si>
    <t>okulista</t>
  </si>
  <si>
    <t>laryngolog</t>
  </si>
  <si>
    <t>lekarz medycyny pracy (wraz z orzeczeniem)</t>
  </si>
  <si>
    <t>neurolog</t>
  </si>
  <si>
    <t>morfologia</t>
  </si>
  <si>
    <t>netto</t>
  </si>
  <si>
    <t xml:space="preserve"> brutto</t>
  </si>
  <si>
    <t xml:space="preserve"> netto</t>
  </si>
  <si>
    <t>Cena jednostkowa</t>
  </si>
  <si>
    <t xml:space="preserve">Koszt całkowity </t>
  </si>
  <si>
    <t>Ilość badań</t>
  </si>
  <si>
    <t>Koszt łaczny</t>
  </si>
  <si>
    <t>urlop dla porat. zdrowia</t>
  </si>
  <si>
    <t>KALKULACJA CENOWA BADAŃ PROFILAKCYJNYCH</t>
  </si>
  <si>
    <t>sanitarno-epidemiologiczne</t>
  </si>
  <si>
    <t>badanie kontrolne</t>
  </si>
  <si>
    <t>Podpis osoby/osób upoważnionej/upoważnionych                               do reprezentowania Wykonawcy (pieczątki)</t>
  </si>
  <si>
    <t>poziom glukozy</t>
  </si>
  <si>
    <t xml:space="preserve"> cholesterol</t>
  </si>
  <si>
    <t>Załącznik nr 2 do Formularza ofertowego</t>
  </si>
  <si>
    <t>*</t>
  </si>
  <si>
    <t>Razem</t>
  </si>
  <si>
    <r>
      <t xml:space="preserve">stanowiska kierownicze                     (tj. dyrektor, wicedyrektorzy) </t>
    </r>
    <r>
      <rPr>
        <sz val="9"/>
        <color theme="1"/>
        <rFont val="Arial"/>
        <family val="2"/>
        <charset val="238"/>
      </rPr>
      <t>(wstępne i okresowe)</t>
    </r>
  </si>
  <si>
    <r>
      <t xml:space="preserve">stanowiska pedagogiczne (informatyki, pedagog, psycholog, bibliotekarz) </t>
    </r>
    <r>
      <rPr>
        <sz val="9"/>
        <color theme="1"/>
        <rFont val="Arial"/>
        <family val="2"/>
        <charset val="238"/>
      </rPr>
      <t>(wstępne i okresowe)</t>
    </r>
  </si>
  <si>
    <r>
      <t xml:space="preserve">stanowiska pedagogiczne (pozostałe)                </t>
    </r>
    <r>
      <rPr>
        <sz val="9"/>
        <color theme="1"/>
        <rFont val="Arial"/>
        <family val="2"/>
        <charset val="238"/>
      </rPr>
      <t>(wstępnie i okresowe)</t>
    </r>
  </si>
  <si>
    <r>
      <t>stanowiska                                                     administracyjno - biurowe</t>
    </r>
    <r>
      <rPr>
        <sz val="9"/>
        <color theme="1"/>
        <rFont val="Arial"/>
        <family val="2"/>
        <charset val="238"/>
      </rPr>
      <t xml:space="preserve"> (wstępne i okresowe)</t>
    </r>
  </si>
  <si>
    <r>
      <t xml:space="preserve">stanowiska robotnicze                                                              dozorca (praca nocna), konserwator              </t>
    </r>
    <r>
      <rPr>
        <sz val="9"/>
        <color theme="1"/>
        <rFont val="Arial"/>
        <family val="2"/>
        <charset val="238"/>
      </rPr>
      <t>(wstępne i okresowe)</t>
    </r>
  </si>
  <si>
    <r>
      <t xml:space="preserve">sprzątaczka/woźna                                       </t>
    </r>
    <r>
      <rPr>
        <sz val="9"/>
        <rFont val="Arial"/>
        <family val="2"/>
        <charset val="238"/>
      </rPr>
      <t xml:space="preserve">   (wstępne i okresowe)</t>
    </r>
  </si>
  <si>
    <r>
      <t xml:space="preserve">kucharz                                      </t>
    </r>
    <r>
      <rPr>
        <sz val="9"/>
        <rFont val="Arial"/>
        <family val="2"/>
        <charset val="238"/>
      </rPr>
      <t xml:space="preserve">  (wstępne i okresowe)</t>
    </r>
  </si>
  <si>
    <r>
      <t xml:space="preserve">pomoc kuchenna                                </t>
    </r>
    <r>
      <rPr>
        <sz val="9"/>
        <rFont val="Arial"/>
        <family val="2"/>
        <charset val="238"/>
      </rPr>
      <t xml:space="preserve">     (wstępne i okresowe)</t>
    </r>
  </si>
  <si>
    <t>* proszę wpisać inne badania, które mogą być niezbędne na powyższych stanowiskach</t>
  </si>
  <si>
    <t>ostateczny zakres badań zdodnie z decyzją lekarza medycyny pracy</t>
  </si>
  <si>
    <t>udział lekarz medycyny pracy w pracach służby bezpieczeństwa                i higieny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</si>
</sst>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0" fontId="2" fillId="0" borderId="1" xfId="0" applyFont="1" applyFill="1" applyBorder="1"/>
    <xf numFmtId="2" fontId="0" fillId="0" borderId="0" xfId="0" applyNumberFormat="1"/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2" fillId="0" borderId="7" xfId="0" applyFont="1" applyFill="1" applyBorder="1"/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3" xfId="0" applyFont="1" applyFill="1" applyBorder="1"/>
    <xf numFmtId="2" fontId="2" fillId="0" borderId="3" xfId="0" applyNumberFormat="1" applyFont="1" applyFill="1" applyBorder="1"/>
    <xf numFmtId="43" fontId="2" fillId="0" borderId="3" xfId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4" fontId="5" fillId="0" borderId="23" xfId="1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/>
    <xf numFmtId="0" fontId="0" fillId="0" borderId="5" xfId="0" applyBorder="1"/>
    <xf numFmtId="0" fontId="6" fillId="0" borderId="16" xfId="0" applyFont="1" applyBorder="1" applyAlignment="1">
      <alignment horizontal="center"/>
    </xf>
    <xf numFmtId="0" fontId="2" fillId="0" borderId="16" xfId="0" applyFont="1" applyFill="1" applyBorder="1"/>
    <xf numFmtId="0" fontId="5" fillId="0" borderId="3" xfId="0" applyFont="1" applyFill="1" applyBorder="1"/>
    <xf numFmtId="0" fontId="2" fillId="0" borderId="8" xfId="0" applyFont="1" applyBorder="1" applyAlignment="1">
      <alignment horizontal="center"/>
    </xf>
    <xf numFmtId="164" fontId="5" fillId="0" borderId="33" xfId="1" applyNumberFormat="1" applyFont="1" applyBorder="1" applyAlignment="1">
      <alignment horizontal="center"/>
    </xf>
    <xf numFmtId="164" fontId="5" fillId="0" borderId="3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/>
    <xf numFmtId="0" fontId="0" fillId="0" borderId="15" xfId="0" applyBorder="1"/>
    <xf numFmtId="0" fontId="6" fillId="0" borderId="19" xfId="0" applyFont="1" applyBorder="1" applyAlignment="1">
      <alignment horizontal="center"/>
    </xf>
    <xf numFmtId="0" fontId="5" fillId="0" borderId="19" xfId="0" applyFont="1" applyFill="1" applyBorder="1"/>
    <xf numFmtId="164" fontId="5" fillId="0" borderId="45" xfId="1" applyNumberFormat="1" applyFont="1" applyFill="1" applyBorder="1" applyAlignment="1">
      <alignment horizontal="center"/>
    </xf>
    <xf numFmtId="164" fontId="5" fillId="0" borderId="1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2" borderId="7" xfId="0" applyNumberFormat="1" applyFont="1" applyFill="1" applyBorder="1"/>
    <xf numFmtId="2" fontId="2" fillId="2" borderId="1" xfId="0" applyNumberFormat="1" applyFont="1" applyFill="1" applyBorder="1"/>
    <xf numFmtId="2" fontId="2" fillId="2" borderId="15" xfId="0" applyNumberFormat="1" applyFont="1" applyFill="1" applyBorder="1"/>
    <xf numFmtId="2" fontId="2" fillId="2" borderId="5" xfId="0" applyNumberFormat="1" applyFont="1" applyFill="1" applyBorder="1"/>
    <xf numFmtId="0" fontId="0" fillId="2" borderId="5" xfId="0" applyFill="1" applyBorder="1"/>
    <xf numFmtId="2" fontId="0" fillId="2" borderId="5" xfId="0" applyNumberFormat="1" applyFill="1" applyBorder="1"/>
    <xf numFmtId="0" fontId="0" fillId="2" borderId="15" xfId="0" applyFill="1" applyBorder="1"/>
    <xf numFmtId="2" fontId="0" fillId="2" borderId="15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2" fillId="2" borderId="33" xfId="0" applyNumberFormat="1" applyFont="1" applyFill="1" applyBorder="1"/>
    <xf numFmtId="2" fontId="2" fillId="2" borderId="19" xfId="0" applyNumberFormat="1" applyFont="1" applyFill="1" applyBorder="1"/>
    <xf numFmtId="43" fontId="2" fillId="2" borderId="19" xfId="1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"/>
    </xf>
    <xf numFmtId="2" fontId="2" fillId="2" borderId="3" xfId="0" applyNumberFormat="1" applyFont="1" applyFill="1" applyBorder="1"/>
    <xf numFmtId="43" fontId="2" fillId="2" borderId="3" xfId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45" xfId="0" applyNumberFormat="1" applyFont="1" applyFill="1" applyBorder="1"/>
    <xf numFmtId="43" fontId="5" fillId="2" borderId="26" xfId="1" applyFont="1" applyFill="1" applyBorder="1" applyAlignment="1">
      <alignment horizontal="center"/>
    </xf>
    <xf numFmtId="43" fontId="5" fillId="2" borderId="11" xfId="1" applyFont="1" applyFill="1" applyBorder="1" applyAlignment="1">
      <alignment horizontal="center"/>
    </xf>
    <xf numFmtId="43" fontId="5" fillId="2" borderId="34" xfId="1" applyFont="1" applyFill="1" applyBorder="1" applyAlignment="1">
      <alignment horizontal="center"/>
    </xf>
    <xf numFmtId="43" fontId="5" fillId="2" borderId="47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/>
    <xf numFmtId="0" fontId="13" fillId="0" borderId="0" xfId="0" applyFont="1" applyAlignment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9" fillId="0" borderId="29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5" xfId="0" applyFont="1" applyBorder="1" applyAlignment="1"/>
    <xf numFmtId="0" fontId="6" fillId="0" borderId="7" xfId="0" applyFont="1" applyFill="1" applyBorder="1" applyAlignment="1">
      <alignment horizontal="center" vertical="center"/>
    </xf>
    <xf numFmtId="0" fontId="2" fillId="0" borderId="5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6" fillId="0" borderId="4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/>
    </xf>
    <xf numFmtId="43" fontId="6" fillId="0" borderId="26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43" fontId="2" fillId="2" borderId="7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164" fontId="5" fillId="0" borderId="36" xfId="1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3" fontId="5" fillId="2" borderId="41" xfId="1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3" fontId="2" fillId="2" borderId="21" xfId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/>
    </xf>
    <xf numFmtId="43" fontId="2" fillId="2" borderId="31" xfId="1" applyFont="1" applyFill="1" applyBorder="1" applyAlignment="1">
      <alignment horizontal="center" vertical="center"/>
    </xf>
    <xf numFmtId="43" fontId="2" fillId="2" borderId="22" xfId="1" applyFont="1" applyFill="1" applyBorder="1" applyAlignment="1">
      <alignment horizontal="center" vertical="center"/>
    </xf>
    <xf numFmtId="2" fontId="2" fillId="2" borderId="19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164" fontId="5" fillId="0" borderId="20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43" fontId="5" fillId="2" borderId="26" xfId="1" applyFont="1" applyFill="1" applyBorder="1" applyAlignment="1">
      <alignment horizontal="center" vertical="center"/>
    </xf>
    <xf numFmtId="43" fontId="2" fillId="2" borderId="27" xfId="1" applyFont="1" applyFill="1" applyBorder="1" applyAlignment="1">
      <alignment horizontal="center" vertical="center"/>
    </xf>
    <xf numFmtId="43" fontId="2" fillId="2" borderId="18" xfId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43" fontId="2" fillId="2" borderId="32" xfId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43" fontId="5" fillId="2" borderId="27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5" fillId="0" borderId="20" xfId="1" applyNumberFormat="1" applyFont="1" applyBorder="1" applyAlignment="1">
      <alignment horizontal="center" vertical="center" shrinkToFit="1"/>
    </xf>
    <xf numFmtId="164" fontId="5" fillId="0" borderId="28" xfId="1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2" borderId="2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FF99FF"/>
      <color rgb="FF66FFFF"/>
      <color rgb="FFCCCC00"/>
      <color rgb="FFFFCC66"/>
      <color rgb="FF99FF99"/>
      <color rgb="FF66FFCC"/>
      <color rgb="FF00FF99"/>
      <color rgb="FFFFFF00"/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activeCell="D51" sqref="D51"/>
    </sheetView>
  </sheetViews>
  <sheetFormatPr defaultRowHeight="14.4" x14ac:dyDescent="0.3"/>
  <cols>
    <col min="1" max="1" width="4.44140625" customWidth="1"/>
    <col min="2" max="2" width="23.88671875" customWidth="1"/>
    <col min="3" max="3" width="34.6640625" customWidth="1"/>
    <col min="4" max="4" width="8.6640625" customWidth="1"/>
    <col min="5" max="5" width="8.6640625" style="6" customWidth="1"/>
    <col min="6" max="6" width="11.6640625" style="30" customWidth="1"/>
    <col min="7" max="7" width="9.6640625" style="30" customWidth="1"/>
    <col min="8" max="8" width="10.109375" style="8" customWidth="1"/>
    <col min="9" max="9" width="14" style="7" customWidth="1"/>
  </cols>
  <sheetData>
    <row r="1" spans="1:9" ht="18" customHeight="1" x14ac:dyDescent="0.3">
      <c r="A1" s="64" t="s">
        <v>23</v>
      </c>
      <c r="B1" s="64"/>
      <c r="C1" s="64"/>
      <c r="D1" s="64"/>
      <c r="E1" s="64"/>
      <c r="F1" s="64"/>
      <c r="G1" s="64"/>
      <c r="H1" s="64"/>
      <c r="I1" s="64"/>
    </row>
    <row r="2" spans="1:9" ht="33" customHeight="1" thickBot="1" x14ac:dyDescent="0.35">
      <c r="A2" s="65" t="s">
        <v>17</v>
      </c>
      <c r="B2" s="65"/>
      <c r="C2" s="65"/>
      <c r="D2" s="65"/>
      <c r="E2" s="65"/>
      <c r="F2" s="65"/>
      <c r="G2" s="65"/>
      <c r="H2" s="65"/>
      <c r="I2" s="65"/>
    </row>
    <row r="3" spans="1:9" s="1" customFormat="1" ht="15" customHeight="1" x14ac:dyDescent="0.25">
      <c r="A3" s="66" t="s">
        <v>1</v>
      </c>
      <c r="B3" s="68" t="s">
        <v>2</v>
      </c>
      <c r="C3" s="68" t="s">
        <v>3</v>
      </c>
      <c r="D3" s="70" t="s">
        <v>12</v>
      </c>
      <c r="E3" s="70"/>
      <c r="F3" s="71" t="s">
        <v>13</v>
      </c>
      <c r="G3" s="70"/>
      <c r="H3" s="72" t="s">
        <v>14</v>
      </c>
      <c r="I3" s="74" t="s">
        <v>15</v>
      </c>
    </row>
    <row r="4" spans="1:9" ht="35.25" customHeight="1" thickBot="1" x14ac:dyDescent="0.35">
      <c r="A4" s="67"/>
      <c r="B4" s="69"/>
      <c r="C4" s="69"/>
      <c r="D4" s="19" t="s">
        <v>9</v>
      </c>
      <c r="E4" s="20" t="s">
        <v>10</v>
      </c>
      <c r="F4" s="21" t="s">
        <v>11</v>
      </c>
      <c r="G4" s="19" t="s">
        <v>10</v>
      </c>
      <c r="H4" s="73"/>
      <c r="I4" s="75"/>
    </row>
    <row r="5" spans="1:9" x14ac:dyDescent="0.3">
      <c r="A5" s="87">
        <v>1</v>
      </c>
      <c r="B5" s="90" t="s">
        <v>26</v>
      </c>
      <c r="C5" s="9" t="s">
        <v>6</v>
      </c>
      <c r="D5" s="38"/>
      <c r="E5" s="38">
        <f>D5*123%</f>
        <v>0</v>
      </c>
      <c r="F5" s="94">
        <f>SUM(D5:D11)</f>
        <v>0</v>
      </c>
      <c r="G5" s="98">
        <f>SUM(E5:E11)</f>
        <v>0</v>
      </c>
      <c r="H5" s="101">
        <v>2</v>
      </c>
      <c r="I5" s="104">
        <f>G5*H5</f>
        <v>0</v>
      </c>
    </row>
    <row r="6" spans="1:9" x14ac:dyDescent="0.3">
      <c r="A6" s="88"/>
      <c r="B6" s="91"/>
      <c r="C6" s="4" t="s">
        <v>4</v>
      </c>
      <c r="D6" s="39"/>
      <c r="E6" s="39">
        <f t="shared" ref="E6:E11" si="0">D6*123%</f>
        <v>0</v>
      </c>
      <c r="F6" s="95"/>
      <c r="G6" s="99"/>
      <c r="H6" s="102"/>
      <c r="I6" s="105"/>
    </row>
    <row r="7" spans="1:9" x14ac:dyDescent="0.3">
      <c r="A7" s="88"/>
      <c r="B7" s="91"/>
      <c r="C7" s="4" t="s">
        <v>5</v>
      </c>
      <c r="D7" s="39"/>
      <c r="E7" s="39">
        <f t="shared" si="0"/>
        <v>0</v>
      </c>
      <c r="F7" s="95"/>
      <c r="G7" s="99"/>
      <c r="H7" s="102"/>
      <c r="I7" s="105"/>
    </row>
    <row r="8" spans="1:9" x14ac:dyDescent="0.3">
      <c r="A8" s="88"/>
      <c r="B8" s="91"/>
      <c r="C8" s="4" t="s">
        <v>0</v>
      </c>
      <c r="D8" s="39"/>
      <c r="E8" s="39">
        <f t="shared" si="0"/>
        <v>0</v>
      </c>
      <c r="F8" s="95"/>
      <c r="G8" s="99"/>
      <c r="H8" s="102"/>
      <c r="I8" s="105"/>
    </row>
    <row r="9" spans="1:9" x14ac:dyDescent="0.3">
      <c r="A9" s="88"/>
      <c r="B9" s="92"/>
      <c r="C9" s="31" t="s">
        <v>8</v>
      </c>
      <c r="D9" s="40"/>
      <c r="E9" s="40">
        <f t="shared" si="0"/>
        <v>0</v>
      </c>
      <c r="F9" s="96"/>
      <c r="G9" s="99"/>
      <c r="H9" s="102"/>
      <c r="I9" s="105"/>
    </row>
    <row r="10" spans="1:9" x14ac:dyDescent="0.3">
      <c r="A10" s="88"/>
      <c r="B10" s="92"/>
      <c r="C10" s="31" t="s">
        <v>21</v>
      </c>
      <c r="D10" s="40"/>
      <c r="E10" s="40">
        <f t="shared" si="0"/>
        <v>0</v>
      </c>
      <c r="F10" s="96"/>
      <c r="G10" s="99"/>
      <c r="H10" s="102"/>
      <c r="I10" s="105"/>
    </row>
    <row r="11" spans="1:9" ht="15" thickBot="1" x14ac:dyDescent="0.35">
      <c r="A11" s="89"/>
      <c r="B11" s="93"/>
      <c r="C11" s="10" t="s">
        <v>22</v>
      </c>
      <c r="D11" s="41"/>
      <c r="E11" s="41">
        <f t="shared" si="0"/>
        <v>0</v>
      </c>
      <c r="F11" s="97"/>
      <c r="G11" s="100"/>
      <c r="H11" s="103"/>
      <c r="I11" s="106"/>
    </row>
    <row r="12" spans="1:9" x14ac:dyDescent="0.3">
      <c r="A12" s="87">
        <v>2</v>
      </c>
      <c r="B12" s="90" t="s">
        <v>27</v>
      </c>
      <c r="C12" s="11" t="s">
        <v>6</v>
      </c>
      <c r="D12" s="38"/>
      <c r="E12" s="38">
        <f>D12*123%</f>
        <v>0</v>
      </c>
      <c r="F12" s="94">
        <f>SUM(D12:D14)</f>
        <v>0</v>
      </c>
      <c r="G12" s="98">
        <f>SUM(E12:E14)</f>
        <v>0</v>
      </c>
      <c r="H12" s="101">
        <v>3</v>
      </c>
      <c r="I12" s="104">
        <f>G12*H12</f>
        <v>0</v>
      </c>
    </row>
    <row r="13" spans="1:9" x14ac:dyDescent="0.3">
      <c r="A13" s="88"/>
      <c r="B13" s="91"/>
      <c r="C13" s="5" t="s">
        <v>5</v>
      </c>
      <c r="D13" s="39"/>
      <c r="E13" s="39">
        <f t="shared" ref="E13" si="1">D13*123%</f>
        <v>0</v>
      </c>
      <c r="F13" s="95"/>
      <c r="G13" s="99"/>
      <c r="H13" s="102"/>
      <c r="I13" s="105"/>
    </row>
    <row r="14" spans="1:9" x14ac:dyDescent="0.3">
      <c r="A14" s="88"/>
      <c r="B14" s="92"/>
      <c r="C14" s="22" t="s">
        <v>4</v>
      </c>
      <c r="D14" s="40"/>
      <c r="E14" s="40">
        <f>D14*123%</f>
        <v>0</v>
      </c>
      <c r="F14" s="96"/>
      <c r="G14" s="99"/>
      <c r="H14" s="102"/>
      <c r="I14" s="105"/>
    </row>
    <row r="15" spans="1:9" x14ac:dyDescent="0.3">
      <c r="A15" s="88"/>
      <c r="B15" s="92"/>
      <c r="C15" s="22" t="s">
        <v>24</v>
      </c>
      <c r="D15" s="40"/>
      <c r="E15" s="40"/>
      <c r="F15" s="96"/>
      <c r="G15" s="99"/>
      <c r="H15" s="102"/>
      <c r="I15" s="105"/>
    </row>
    <row r="16" spans="1:9" ht="15" thickBot="1" x14ac:dyDescent="0.35">
      <c r="A16" s="89"/>
      <c r="B16" s="93"/>
      <c r="C16" s="23" t="s">
        <v>24</v>
      </c>
      <c r="D16" s="42"/>
      <c r="E16" s="43"/>
      <c r="F16" s="97"/>
      <c r="G16" s="100"/>
      <c r="H16" s="103"/>
      <c r="I16" s="106"/>
    </row>
    <row r="17" spans="1:9" x14ac:dyDescent="0.3">
      <c r="A17" s="87">
        <v>3</v>
      </c>
      <c r="B17" s="90" t="s">
        <v>28</v>
      </c>
      <c r="C17" s="11" t="s">
        <v>6</v>
      </c>
      <c r="D17" s="38"/>
      <c r="E17" s="38">
        <f>D17*123%</f>
        <v>0</v>
      </c>
      <c r="F17" s="94">
        <f>SUM(D17:D18)</f>
        <v>0</v>
      </c>
      <c r="G17" s="98">
        <f>SUM(E17:E18)</f>
        <v>0</v>
      </c>
      <c r="H17" s="101">
        <v>45</v>
      </c>
      <c r="I17" s="104">
        <f>G17*H17</f>
        <v>0</v>
      </c>
    </row>
    <row r="18" spans="1:9" x14ac:dyDescent="0.3">
      <c r="A18" s="88"/>
      <c r="B18" s="109"/>
      <c r="C18" s="22" t="s">
        <v>5</v>
      </c>
      <c r="D18" s="40"/>
      <c r="E18" s="40">
        <f>D18*123%</f>
        <v>0</v>
      </c>
      <c r="F18" s="110"/>
      <c r="G18" s="111"/>
      <c r="H18" s="102"/>
      <c r="I18" s="115"/>
    </row>
    <row r="19" spans="1:9" x14ac:dyDescent="0.3">
      <c r="A19" s="88"/>
      <c r="B19" s="109"/>
      <c r="C19" s="5"/>
      <c r="D19" s="39"/>
      <c r="E19" s="39"/>
      <c r="F19" s="110"/>
      <c r="G19" s="111"/>
      <c r="H19" s="102"/>
      <c r="I19" s="115"/>
    </row>
    <row r="20" spans="1:9" ht="15" thickBot="1" x14ac:dyDescent="0.35">
      <c r="A20" s="89"/>
      <c r="B20" s="93"/>
      <c r="C20" s="23"/>
      <c r="D20" s="42"/>
      <c r="E20" s="43"/>
      <c r="F20" s="97"/>
      <c r="G20" s="100"/>
      <c r="H20" s="103"/>
      <c r="I20" s="106"/>
    </row>
    <row r="21" spans="1:9" x14ac:dyDescent="0.3">
      <c r="A21" s="107">
        <v>4</v>
      </c>
      <c r="B21" s="90" t="s">
        <v>29</v>
      </c>
      <c r="C21" s="11" t="s">
        <v>6</v>
      </c>
      <c r="D21" s="38"/>
      <c r="E21" s="38">
        <f>D21*123%</f>
        <v>0</v>
      </c>
      <c r="F21" s="94">
        <f>SUM(D21:D23)</f>
        <v>0</v>
      </c>
      <c r="G21" s="79">
        <f>SUM(E21:E23)</f>
        <v>0</v>
      </c>
      <c r="H21" s="113">
        <v>3</v>
      </c>
      <c r="I21" s="104">
        <f>G21*H21</f>
        <v>0</v>
      </c>
    </row>
    <row r="22" spans="1:9" x14ac:dyDescent="0.3">
      <c r="A22" s="88"/>
      <c r="B22" s="109"/>
      <c r="C22" s="22" t="s">
        <v>4</v>
      </c>
      <c r="D22" s="40"/>
      <c r="E22" s="40">
        <f>D22*123%</f>
        <v>0</v>
      </c>
      <c r="F22" s="110"/>
      <c r="G22" s="111"/>
      <c r="H22" s="102"/>
      <c r="I22" s="115"/>
    </row>
    <row r="23" spans="1:9" x14ac:dyDescent="0.3">
      <c r="A23" s="88"/>
      <c r="B23" s="109"/>
      <c r="C23" s="5" t="s">
        <v>24</v>
      </c>
      <c r="D23" s="39"/>
      <c r="E23" s="39"/>
      <c r="F23" s="110"/>
      <c r="G23" s="111"/>
      <c r="H23" s="102"/>
      <c r="I23" s="115"/>
    </row>
    <row r="24" spans="1:9" ht="15" thickBot="1" x14ac:dyDescent="0.35">
      <c r="A24" s="108"/>
      <c r="B24" s="93"/>
      <c r="C24" s="23" t="s">
        <v>24</v>
      </c>
      <c r="D24" s="42"/>
      <c r="E24" s="43"/>
      <c r="F24" s="97"/>
      <c r="G24" s="112"/>
      <c r="H24" s="114"/>
      <c r="I24" s="106"/>
    </row>
    <row r="25" spans="1:9" x14ac:dyDescent="0.3">
      <c r="A25" s="87">
        <v>5</v>
      </c>
      <c r="B25" s="90" t="s">
        <v>30</v>
      </c>
      <c r="C25" s="11" t="s">
        <v>6</v>
      </c>
      <c r="D25" s="38"/>
      <c r="E25" s="38">
        <f t="shared" ref="E25:E28" si="2">D25*123%</f>
        <v>0</v>
      </c>
      <c r="F25" s="94">
        <f>SUM(D25:D30)</f>
        <v>0</v>
      </c>
      <c r="G25" s="98">
        <f>SUM(E25:E30)</f>
        <v>0</v>
      </c>
      <c r="H25" s="128">
        <v>2</v>
      </c>
      <c r="I25" s="104">
        <f>G25*H25</f>
        <v>0</v>
      </c>
    </row>
    <row r="26" spans="1:9" x14ac:dyDescent="0.3">
      <c r="A26" s="88"/>
      <c r="B26" s="126"/>
      <c r="C26" s="5" t="s">
        <v>4</v>
      </c>
      <c r="D26" s="39"/>
      <c r="E26" s="39">
        <f t="shared" si="2"/>
        <v>0</v>
      </c>
      <c r="F26" s="95"/>
      <c r="G26" s="99"/>
      <c r="H26" s="129"/>
      <c r="I26" s="105"/>
    </row>
    <row r="27" spans="1:9" x14ac:dyDescent="0.3">
      <c r="A27" s="88"/>
      <c r="B27" s="126"/>
      <c r="C27" s="5" t="s">
        <v>7</v>
      </c>
      <c r="D27" s="39"/>
      <c r="E27" s="39">
        <f t="shared" si="2"/>
        <v>0</v>
      </c>
      <c r="F27" s="95"/>
      <c r="G27" s="99"/>
      <c r="H27" s="129"/>
      <c r="I27" s="105"/>
    </row>
    <row r="28" spans="1:9" x14ac:dyDescent="0.3">
      <c r="A28" s="88"/>
      <c r="B28" s="126"/>
      <c r="C28" s="5" t="s">
        <v>0</v>
      </c>
      <c r="D28" s="39"/>
      <c r="E28" s="39">
        <f t="shared" si="2"/>
        <v>0</v>
      </c>
      <c r="F28" s="95"/>
      <c r="G28" s="99"/>
      <c r="H28" s="129"/>
      <c r="I28" s="105"/>
    </row>
    <row r="29" spans="1:9" x14ac:dyDescent="0.3">
      <c r="A29" s="88"/>
      <c r="B29" s="127"/>
      <c r="C29" s="22" t="s">
        <v>8</v>
      </c>
      <c r="D29" s="40"/>
      <c r="E29" s="40">
        <f>D29*123%</f>
        <v>0</v>
      </c>
      <c r="F29" s="96"/>
      <c r="G29" s="99"/>
      <c r="H29" s="129"/>
      <c r="I29" s="105"/>
    </row>
    <row r="30" spans="1:9" x14ac:dyDescent="0.3">
      <c r="A30" s="88"/>
      <c r="B30" s="127"/>
      <c r="C30" s="5" t="s">
        <v>21</v>
      </c>
      <c r="D30" s="39"/>
      <c r="E30" s="39">
        <f>D30*123%</f>
        <v>0</v>
      </c>
      <c r="F30" s="96"/>
      <c r="G30" s="99"/>
      <c r="H30" s="129"/>
      <c r="I30" s="105"/>
    </row>
    <row r="31" spans="1:9" ht="15" thickBot="1" x14ac:dyDescent="0.35">
      <c r="A31" s="88"/>
      <c r="B31" s="127"/>
      <c r="C31" s="32" t="s">
        <v>24</v>
      </c>
      <c r="D31" s="44"/>
      <c r="E31" s="45"/>
      <c r="F31" s="96"/>
      <c r="G31" s="99"/>
      <c r="H31" s="129"/>
      <c r="I31" s="105"/>
    </row>
    <row r="32" spans="1:9" x14ac:dyDescent="0.3">
      <c r="A32" s="107">
        <v>6</v>
      </c>
      <c r="B32" s="122" t="s">
        <v>31</v>
      </c>
      <c r="C32" s="11" t="s">
        <v>6</v>
      </c>
      <c r="D32" s="38"/>
      <c r="E32" s="38">
        <f>D32*123%</f>
        <v>0</v>
      </c>
      <c r="F32" s="76">
        <f>SUM(D32:D34)</f>
        <v>0</v>
      </c>
      <c r="G32" s="79">
        <f>SUM(E32:F34)</f>
        <v>0</v>
      </c>
      <c r="H32" s="80">
        <v>4</v>
      </c>
      <c r="I32" s="104">
        <f>G32*H32</f>
        <v>0</v>
      </c>
    </row>
    <row r="33" spans="1:9" x14ac:dyDescent="0.3">
      <c r="A33" s="120"/>
      <c r="B33" s="123"/>
      <c r="C33" s="2" t="s">
        <v>24</v>
      </c>
      <c r="D33" s="46"/>
      <c r="E33" s="47"/>
      <c r="F33" s="77"/>
      <c r="G33" s="77"/>
      <c r="H33" s="81"/>
      <c r="I33" s="133"/>
    </row>
    <row r="34" spans="1:9" ht="15" thickBot="1" x14ac:dyDescent="0.35">
      <c r="A34" s="121"/>
      <c r="B34" s="124"/>
      <c r="C34" s="32" t="s">
        <v>24</v>
      </c>
      <c r="D34" s="44"/>
      <c r="E34" s="45"/>
      <c r="F34" s="78"/>
      <c r="G34" s="78"/>
      <c r="H34" s="82"/>
      <c r="I34" s="133"/>
    </row>
    <row r="35" spans="1:9" x14ac:dyDescent="0.3">
      <c r="A35" s="125">
        <v>7</v>
      </c>
      <c r="B35" s="122" t="s">
        <v>32</v>
      </c>
      <c r="C35" s="11" t="s">
        <v>6</v>
      </c>
      <c r="D35" s="38"/>
      <c r="E35" s="38">
        <f>D35*123%</f>
        <v>0</v>
      </c>
      <c r="F35" s="76">
        <f>D35:D37</f>
        <v>0</v>
      </c>
      <c r="G35" s="79">
        <f>E35:E37</f>
        <v>0</v>
      </c>
      <c r="H35" s="80">
        <v>1</v>
      </c>
      <c r="I35" s="83">
        <f>G35*H35</f>
        <v>0</v>
      </c>
    </row>
    <row r="36" spans="1:9" x14ac:dyDescent="0.3">
      <c r="A36" s="120"/>
      <c r="B36" s="123"/>
      <c r="C36" s="2" t="s">
        <v>24</v>
      </c>
      <c r="D36" s="46"/>
      <c r="E36" s="47"/>
      <c r="F36" s="77"/>
      <c r="G36" s="77"/>
      <c r="H36" s="81"/>
      <c r="I36" s="84"/>
    </row>
    <row r="37" spans="1:9" ht="15" thickBot="1" x14ac:dyDescent="0.35">
      <c r="A37" s="121"/>
      <c r="B37" s="124"/>
      <c r="C37" s="32" t="s">
        <v>24</v>
      </c>
      <c r="D37" s="44"/>
      <c r="E37" s="45"/>
      <c r="F37" s="78"/>
      <c r="G37" s="78"/>
      <c r="H37" s="82"/>
      <c r="I37" s="85"/>
    </row>
    <row r="38" spans="1:9" x14ac:dyDescent="0.3">
      <c r="A38" s="125">
        <v>8</v>
      </c>
      <c r="B38" s="122" t="s">
        <v>33</v>
      </c>
      <c r="C38" s="11" t="s">
        <v>6</v>
      </c>
      <c r="D38" s="38"/>
      <c r="E38" s="38">
        <f>D38*123%</f>
        <v>0</v>
      </c>
      <c r="F38" s="76">
        <f>D38:D40</f>
        <v>0</v>
      </c>
      <c r="G38" s="79">
        <f>E38:E40</f>
        <v>0</v>
      </c>
      <c r="H38" s="80">
        <v>2</v>
      </c>
      <c r="I38" s="83">
        <f>G38*H38</f>
        <v>0</v>
      </c>
    </row>
    <row r="39" spans="1:9" x14ac:dyDescent="0.3">
      <c r="A39" s="120"/>
      <c r="B39" s="123"/>
      <c r="C39" s="2" t="s">
        <v>24</v>
      </c>
      <c r="D39" s="46"/>
      <c r="E39" s="47"/>
      <c r="F39" s="77"/>
      <c r="G39" s="77"/>
      <c r="H39" s="81"/>
      <c r="I39" s="84"/>
    </row>
    <row r="40" spans="1:9" ht="15" thickBot="1" x14ac:dyDescent="0.35">
      <c r="A40" s="135"/>
      <c r="B40" s="134"/>
      <c r="C40" s="23" t="s">
        <v>24</v>
      </c>
      <c r="D40" s="42"/>
      <c r="E40" s="43"/>
      <c r="F40" s="136"/>
      <c r="G40" s="136"/>
      <c r="H40" s="137"/>
      <c r="I40" s="86"/>
    </row>
    <row r="41" spans="1:9" ht="15" hidden="1" thickBot="1" x14ac:dyDescent="0.35">
      <c r="A41" s="27">
        <v>10</v>
      </c>
      <c r="B41" s="24"/>
      <c r="C41" s="25"/>
      <c r="D41" s="48"/>
      <c r="E41" s="49">
        <f t="shared" ref="E41:E44" si="3">D41*123%</f>
        <v>0</v>
      </c>
      <c r="F41" s="50">
        <f t="shared" ref="F41:G44" si="4">D41</f>
        <v>0</v>
      </c>
      <c r="G41" s="51">
        <f t="shared" si="4"/>
        <v>0</v>
      </c>
      <c r="H41" s="28"/>
      <c r="I41" s="56">
        <f t="shared" ref="I41:I44" si="5">G41*H41</f>
        <v>0</v>
      </c>
    </row>
    <row r="42" spans="1:9" ht="15" thickBot="1" x14ac:dyDescent="0.35">
      <c r="A42" s="12">
        <v>9</v>
      </c>
      <c r="B42" s="13" t="s">
        <v>16</v>
      </c>
      <c r="C42" s="14" t="s">
        <v>6</v>
      </c>
      <c r="D42" s="52"/>
      <c r="E42" s="52">
        <f t="shared" si="3"/>
        <v>0</v>
      </c>
      <c r="F42" s="53">
        <f t="shared" si="4"/>
        <v>0</v>
      </c>
      <c r="G42" s="54">
        <f t="shared" si="4"/>
        <v>0</v>
      </c>
      <c r="H42" s="18">
        <v>4</v>
      </c>
      <c r="I42" s="57">
        <f t="shared" si="5"/>
        <v>0</v>
      </c>
    </row>
    <row r="43" spans="1:9" ht="15" thickBot="1" x14ac:dyDescent="0.35">
      <c r="A43" s="12">
        <v>10</v>
      </c>
      <c r="B43" s="13"/>
      <c r="C43" s="26" t="s">
        <v>18</v>
      </c>
      <c r="D43" s="52"/>
      <c r="E43" s="52">
        <f t="shared" si="3"/>
        <v>0</v>
      </c>
      <c r="F43" s="53">
        <f t="shared" si="4"/>
        <v>0</v>
      </c>
      <c r="G43" s="54">
        <f t="shared" si="4"/>
        <v>0</v>
      </c>
      <c r="H43" s="18">
        <v>132</v>
      </c>
      <c r="I43" s="57">
        <f t="shared" si="5"/>
        <v>0</v>
      </c>
    </row>
    <row r="44" spans="1:9" ht="15" thickBot="1" x14ac:dyDescent="0.35">
      <c r="A44" s="27">
        <v>11</v>
      </c>
      <c r="B44" s="33"/>
      <c r="C44" s="34" t="s">
        <v>19</v>
      </c>
      <c r="D44" s="55"/>
      <c r="E44" s="49">
        <f t="shared" si="3"/>
        <v>0</v>
      </c>
      <c r="F44" s="50">
        <f t="shared" si="4"/>
        <v>0</v>
      </c>
      <c r="G44" s="51">
        <f t="shared" si="4"/>
        <v>0</v>
      </c>
      <c r="H44" s="35">
        <v>22</v>
      </c>
      <c r="I44" s="56">
        <f t="shared" si="5"/>
        <v>0</v>
      </c>
    </row>
    <row r="45" spans="1:9" ht="32.25" customHeight="1" thickBot="1" x14ac:dyDescent="0.35">
      <c r="A45" s="37">
        <v>12</v>
      </c>
      <c r="B45" s="116" t="s">
        <v>36</v>
      </c>
      <c r="C45" s="117"/>
      <c r="D45" s="15"/>
      <c r="E45" s="15"/>
      <c r="F45" s="16"/>
      <c r="G45" s="17"/>
      <c r="H45" s="29"/>
      <c r="I45" s="58"/>
    </row>
    <row r="46" spans="1:9" ht="30" customHeight="1" thickBot="1" x14ac:dyDescent="0.35">
      <c r="D46" s="130" t="s">
        <v>25</v>
      </c>
      <c r="E46" s="130"/>
      <c r="F46" s="130"/>
      <c r="G46" s="131"/>
      <c r="H46" s="36">
        <f>SUM(H5:H45)</f>
        <v>220</v>
      </c>
      <c r="I46" s="59">
        <f>SUM(I5:I45)</f>
        <v>0</v>
      </c>
    </row>
    <row r="47" spans="1:9" ht="16.5" customHeight="1" x14ac:dyDescent="0.3">
      <c r="A47" s="60" t="s">
        <v>34</v>
      </c>
      <c r="B47" s="61"/>
      <c r="C47" s="61"/>
      <c r="D47" s="62"/>
      <c r="E47" s="62"/>
    </row>
    <row r="48" spans="1:9" x14ac:dyDescent="0.3">
      <c r="A48" s="63" t="s">
        <v>35</v>
      </c>
      <c r="B48" s="63"/>
      <c r="C48" s="63"/>
    </row>
    <row r="50" spans="2:9" ht="15" thickBot="1" x14ac:dyDescent="0.35">
      <c r="B50" s="3"/>
      <c r="G50" s="118"/>
      <c r="H50" s="118"/>
      <c r="I50" s="118"/>
    </row>
    <row r="51" spans="2:9" ht="60.75" customHeight="1" x14ac:dyDescent="0.3">
      <c r="G51" s="119" t="s">
        <v>20</v>
      </c>
      <c r="H51" s="119"/>
      <c r="I51" s="119"/>
    </row>
    <row r="52" spans="2:9" x14ac:dyDescent="0.3">
      <c r="G52" s="132"/>
      <c r="H52" s="132"/>
      <c r="I52" s="132"/>
    </row>
    <row r="53" spans="2:9" x14ac:dyDescent="0.3">
      <c r="G53" s="132"/>
      <c r="H53" s="132"/>
      <c r="I53" s="132"/>
    </row>
    <row r="54" spans="2:9" x14ac:dyDescent="0.3">
      <c r="G54" s="132"/>
      <c r="H54" s="132"/>
      <c r="I54" s="132"/>
    </row>
  </sheetData>
  <mergeCells count="66">
    <mergeCell ref="I25:I31"/>
    <mergeCell ref="D46:G46"/>
    <mergeCell ref="F32:F34"/>
    <mergeCell ref="G53:I53"/>
    <mergeCell ref="G54:I54"/>
    <mergeCell ref="H32:H34"/>
    <mergeCell ref="I32:I34"/>
    <mergeCell ref="G32:G34"/>
    <mergeCell ref="G52:I52"/>
    <mergeCell ref="F38:F40"/>
    <mergeCell ref="G38:G40"/>
    <mergeCell ref="H38:H40"/>
    <mergeCell ref="A25:A31"/>
    <mergeCell ref="B25:B31"/>
    <mergeCell ref="F25:F31"/>
    <mergeCell ref="G25:G31"/>
    <mergeCell ref="H25:H31"/>
    <mergeCell ref="B45:C45"/>
    <mergeCell ref="G50:I50"/>
    <mergeCell ref="G51:I51"/>
    <mergeCell ref="A32:A34"/>
    <mergeCell ref="B32:B34"/>
    <mergeCell ref="A35:A37"/>
    <mergeCell ref="B35:B37"/>
    <mergeCell ref="B38:B40"/>
    <mergeCell ref="A38:A40"/>
    <mergeCell ref="I21:I24"/>
    <mergeCell ref="A17:A20"/>
    <mergeCell ref="B17:B20"/>
    <mergeCell ref="F17:F20"/>
    <mergeCell ref="G17:G20"/>
    <mergeCell ref="H17:H20"/>
    <mergeCell ref="I17:I20"/>
    <mergeCell ref="A21:A24"/>
    <mergeCell ref="B21:B24"/>
    <mergeCell ref="F21:F24"/>
    <mergeCell ref="G21:G24"/>
    <mergeCell ref="H21:H24"/>
    <mergeCell ref="I12:I16"/>
    <mergeCell ref="A5:A11"/>
    <mergeCell ref="B5:B11"/>
    <mergeCell ref="F5:F11"/>
    <mergeCell ref="G5:G11"/>
    <mergeCell ref="H5:H11"/>
    <mergeCell ref="I5:I11"/>
    <mergeCell ref="A12:A16"/>
    <mergeCell ref="B12:B16"/>
    <mergeCell ref="F12:F16"/>
    <mergeCell ref="G12:G16"/>
    <mergeCell ref="H12:H16"/>
    <mergeCell ref="A47:E47"/>
    <mergeCell ref="A48:C48"/>
    <mergeCell ref="A1:I1"/>
    <mergeCell ref="A2:I2"/>
    <mergeCell ref="A3:A4"/>
    <mergeCell ref="B3:B4"/>
    <mergeCell ref="C3:C4"/>
    <mergeCell ref="D3:E3"/>
    <mergeCell ref="F3:G3"/>
    <mergeCell ref="H3:H4"/>
    <mergeCell ref="I3:I4"/>
    <mergeCell ref="F35:F37"/>
    <mergeCell ref="G35:G37"/>
    <mergeCell ref="H35:H37"/>
    <mergeCell ref="I35:I37"/>
    <mergeCell ref="I38:I40"/>
  </mergeCells>
  <pageMargins left="0.7" right="0.7" top="0.75" bottom="0.75" header="0.3" footer="0.3"/>
  <pageSetup paperSize="9" scale="97" orientation="landscape" r:id="rId1"/>
  <ignoredErrors>
    <ignoredError sqref="F32 F35 F12 F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 (2)</vt:lpstr>
    </vt:vector>
  </TitlesOfParts>
  <Company>MNiSW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PSP4</cp:lastModifiedBy>
  <cp:lastPrinted>2022-06-23T09:38:35Z</cp:lastPrinted>
  <dcterms:created xsi:type="dcterms:W3CDTF">2011-11-23T09:50:19Z</dcterms:created>
  <dcterms:modified xsi:type="dcterms:W3CDTF">2022-06-27T10:47:02Z</dcterms:modified>
</cp:coreProperties>
</file>