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firstSheet="2" activeTab="3"/>
  </bookViews>
  <sheets>
    <sheet name="Arkusz1" sheetId="1" state="hidden" r:id="rId1"/>
    <sheet name="Arkusz2" sheetId="2" state="hidden" r:id="rId2"/>
    <sheet name="B21" sheetId="3" r:id="rId3"/>
    <sheet name="B22" sheetId="4" r:id="rId4"/>
    <sheet name="B23" sheetId="5" r:id="rId5"/>
    <sheet name="C11" sheetId="6" r:id="rId6"/>
    <sheet name="C12A" sheetId="7" r:id="rId7"/>
    <sheet name="C12B" sheetId="8" r:id="rId8"/>
    <sheet name="C21" sheetId="9" r:id="rId9"/>
    <sheet name="C22A" sheetId="10" r:id="rId10"/>
    <sheet name="C22B" sheetId="11" r:id="rId11"/>
    <sheet name="C23" sheetId="12" r:id="rId12"/>
    <sheet name="G11" sheetId="13" r:id="rId13"/>
    <sheet name="G12" sheetId="14" r:id="rId14"/>
    <sheet name="Arkusz4" sheetId="15" state="hidden" r:id="rId15"/>
    <sheet name="Arkusz3" sheetId="16" state="hidden" r:id="rId16"/>
    <sheet name="Arkusz5" sheetId="17" state="hidden" r:id="rId17"/>
    <sheet name="Arkusz6" sheetId="18" state="hidden" r:id="rId18"/>
  </sheets>
  <definedNames>
    <definedName name="_xlnm._FilterDatabase" localSheetId="12" hidden="1">'G11'!$A$2:$P$117</definedName>
  </definedNames>
  <calcPr fullCalcOnLoad="1"/>
</workbook>
</file>

<file path=xl/sharedStrings.xml><?xml version="1.0" encoding="utf-8"?>
<sst xmlns="http://schemas.openxmlformats.org/spreadsheetml/2006/main" count="16853" uniqueCount="5403">
  <si>
    <t>1.</t>
  </si>
  <si>
    <t>2.</t>
  </si>
  <si>
    <t>3.</t>
  </si>
  <si>
    <t>4.</t>
  </si>
  <si>
    <t>Dzień</t>
  </si>
  <si>
    <t>Noc</t>
  </si>
  <si>
    <t>LP.</t>
  </si>
  <si>
    <t>Nazwa i adres punktu pomiarowego</t>
  </si>
  <si>
    <t>Grupa taryfowa</t>
  </si>
  <si>
    <t xml:space="preserve">Nr licznika </t>
  </si>
  <si>
    <t>Zapotrzebowanie na moc (kw)</t>
  </si>
  <si>
    <t>Szacunkowe zużycie energi elk. (Kwh)</t>
  </si>
  <si>
    <t xml:space="preserve">Informacje dodatkowe </t>
  </si>
  <si>
    <t>Zestawienie punktów odbioru energii dla jednostek organizacyjnych, spółek i innych podmiotów Gminy Miasta Radomia</t>
  </si>
  <si>
    <t>Regon</t>
  </si>
  <si>
    <t>NIP</t>
  </si>
  <si>
    <t>Szczytowa</t>
  </si>
  <si>
    <t>Pozaszczytowa</t>
  </si>
  <si>
    <t>Reszta doby</t>
  </si>
  <si>
    <t>Dzienna</t>
  </si>
  <si>
    <t>Nocna</t>
  </si>
  <si>
    <t>Szczyt poranny</t>
  </si>
  <si>
    <t>Szczyt popołudniowy</t>
  </si>
  <si>
    <t>Poza szczytem</t>
  </si>
  <si>
    <t>Szczyt</t>
  </si>
  <si>
    <t>Szacunkowe zużycie energii elektr. (kWh)</t>
  </si>
  <si>
    <t>Uwagi *)</t>
  </si>
  <si>
    <t>Z kim i na jaki okres zawarta umowa na dystrybucję energii</t>
  </si>
  <si>
    <t>Z kim i na jaki okres zawarta umowa na dostawę energii elektrycznej czynnej</t>
  </si>
  <si>
    <t>C11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</si>
  <si>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</si>
  <si>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</si>
  <si>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</si>
  <si>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</si>
  <si>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</si>
  <si>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</si>
  <si>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</si>
  <si>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</si>
  <si>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</si>
  <si>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</si>
  <si>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C12A</t>
  </si>
  <si>
    <t>C 11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</si>
  <si>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</si>
  <si>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</si>
  <si>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</si>
  <si>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</si>
  <si>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</si>
  <si>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</si>
  <si>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</si>
  <si>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</si>
  <si>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</si>
  <si>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</si>
  <si>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</si>
  <si>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</si>
  <si>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</si>
  <si>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</si>
  <si>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</si>
  <si>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</si>
  <si>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</si>
  <si>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</si>
  <si>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</si>
  <si>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</si>
  <si>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</si>
  <si>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</si>
  <si>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</si>
  <si>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</si>
  <si>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</si>
  <si>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</si>
  <si>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</si>
  <si>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</si>
  <si>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</si>
  <si>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</si>
  <si>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</si>
  <si>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</si>
  <si>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</si>
  <si>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</si>
  <si>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</si>
  <si>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</si>
  <si>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</si>
  <si>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</si>
  <si>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</si>
  <si>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</si>
  <si>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</si>
  <si>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</si>
  <si>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</si>
  <si>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</si>
  <si>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</si>
  <si>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</si>
  <si>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</si>
  <si>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</si>
  <si>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</si>
  <si>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</si>
  <si>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</si>
  <si>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</si>
  <si>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</si>
  <si>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</si>
  <si>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</si>
  <si>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</si>
  <si>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</si>
  <si>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</si>
  <si>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</si>
  <si>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</si>
  <si>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</si>
  <si>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</si>
  <si>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</si>
  <si>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</si>
  <si>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</si>
  <si>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</si>
  <si>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</si>
  <si>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</si>
  <si>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</si>
  <si>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</si>
  <si>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</si>
  <si>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</si>
  <si>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</si>
  <si>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</si>
  <si>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</si>
  <si>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</si>
  <si>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</si>
  <si>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</si>
  <si>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</si>
  <si>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</si>
  <si>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</si>
  <si>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</si>
  <si>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</si>
  <si>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</si>
  <si>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</si>
  <si>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</si>
  <si>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</si>
  <si>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</si>
  <si>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</si>
  <si>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</si>
  <si>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</si>
  <si>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</si>
  <si>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</si>
  <si>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</si>
  <si>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</si>
  <si>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</si>
  <si>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</si>
  <si>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</si>
  <si>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</si>
  <si>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</si>
  <si>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</si>
  <si>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</si>
  <si>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</si>
  <si>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</si>
  <si>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</si>
  <si>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</si>
  <si>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</si>
  <si>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</si>
  <si>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</si>
  <si>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</si>
  <si>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</si>
  <si>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</si>
  <si>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</si>
  <si>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</si>
  <si>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</si>
  <si>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</si>
  <si>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</si>
  <si>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</si>
  <si>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</si>
  <si>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</si>
  <si>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</si>
  <si>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</si>
  <si>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</si>
  <si>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</si>
  <si>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</si>
  <si>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</si>
  <si>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</si>
  <si>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C21</t>
  </si>
  <si>
    <t xml:space="preserve">C 11 </t>
  </si>
  <si>
    <t>C22A</t>
  </si>
  <si>
    <t>C22B</t>
  </si>
  <si>
    <t xml:space="preserve"> C11</t>
  </si>
  <si>
    <t>672883499</t>
  </si>
  <si>
    <t>G11</t>
  </si>
  <si>
    <t>G12</t>
  </si>
  <si>
    <t>SZAFY OŚWIETLENIA ULICZNEGO</t>
  </si>
  <si>
    <t>P-141100028</t>
  </si>
  <si>
    <t>Struga/Pileckiego</t>
  </si>
  <si>
    <t>Gołębiów Dz.216/70,71,37</t>
  </si>
  <si>
    <t>Lema</t>
  </si>
  <si>
    <t>Słowackiego Dz.711/11</t>
  </si>
  <si>
    <t xml:space="preserve">Słowackiego </t>
  </si>
  <si>
    <t>Młodzianowska/1905  Roku</t>
  </si>
  <si>
    <t>Lubońskiego Park Rózika</t>
  </si>
  <si>
    <t>Mieszka M11, M12</t>
  </si>
  <si>
    <t>M. Gajl</t>
  </si>
  <si>
    <t>Staroopatowska/Kolejowa</t>
  </si>
  <si>
    <t>Dzierzkowska/Nowogrodzka</t>
  </si>
  <si>
    <t>Ośinskiego</t>
  </si>
  <si>
    <t>Strefa Łucznik</t>
  </si>
  <si>
    <t>Szenwalda/Łukasika</t>
  </si>
  <si>
    <t xml:space="preserve">Tytoniowa/1905 Roku </t>
  </si>
  <si>
    <t xml:space="preserve">Obwodnica Południowa Kosów </t>
  </si>
  <si>
    <t>Obwodnica Południowa Rondo   E 7</t>
  </si>
  <si>
    <t>PUNKTY KONTROLNE + INNE</t>
  </si>
  <si>
    <t>Traugutta 30/30A siedziba MZDiK</t>
  </si>
  <si>
    <t>Powstańców Śląskich</t>
  </si>
  <si>
    <t>14547684</t>
  </si>
  <si>
    <t>000315086</t>
  </si>
  <si>
    <t>29223722</t>
  </si>
  <si>
    <t>007023317</t>
  </si>
  <si>
    <t>Grzecznarowskiego Przejście podziemne</t>
  </si>
  <si>
    <t>Limanowskiego/Maratońska punkt biletowy</t>
  </si>
  <si>
    <t>Szewska 10 Lokal 1</t>
  </si>
  <si>
    <t>Szewska 10 Lokal 2</t>
  </si>
  <si>
    <t>Szewska 10 Lokal 3</t>
  </si>
  <si>
    <t>Szewska 10 Lokal 4</t>
  </si>
  <si>
    <t>SYGNALIZACJA ŚWIETLNA</t>
  </si>
  <si>
    <t>Limanowskiego /Obrońców</t>
  </si>
  <si>
    <t xml:space="preserve">Wernera /Mireckiego </t>
  </si>
  <si>
    <t>Czachowskiego /Żeromskiego</t>
  </si>
  <si>
    <t>Grzecznarowskiego /PCK</t>
  </si>
  <si>
    <t>1905 ROKU/Obrońców</t>
  </si>
  <si>
    <t xml:space="preserve">25 Czerwca /Żeromskiego </t>
  </si>
  <si>
    <t xml:space="preserve">Traugutta /Waryńskiego </t>
  </si>
  <si>
    <t xml:space="preserve">Okulickiego Rondo </t>
  </si>
  <si>
    <t xml:space="preserve">Żwirki /Kusocińskiego </t>
  </si>
  <si>
    <t>Prażmowskiego /Traugutta</t>
  </si>
  <si>
    <t xml:space="preserve">Słowackiego 75 </t>
  </si>
  <si>
    <t xml:space="preserve">1905 Roku /Kościuszki/  </t>
  </si>
  <si>
    <t xml:space="preserve">Młodzianowska /1905 Roku </t>
  </si>
  <si>
    <t xml:space="preserve">25 Czerwca /Słowackiego </t>
  </si>
  <si>
    <t xml:space="preserve">25 Czerwca /Struga </t>
  </si>
  <si>
    <t>Grzecznarowskiego /Osiedlowa</t>
  </si>
  <si>
    <t>11 Listopada /Zbrowskiego</t>
  </si>
  <si>
    <t>Struga /Zbrowskiego</t>
  </si>
  <si>
    <t>Sucha /Limanowskiego</t>
  </si>
  <si>
    <t xml:space="preserve">Zbrowskiego /Kolberga </t>
  </si>
  <si>
    <t>Zielona /Główna</t>
  </si>
  <si>
    <t>Rapackiego /Chrobrego</t>
  </si>
  <si>
    <t>Warszawska /Ofiar Firleja</t>
  </si>
  <si>
    <t>Wiejska /Południowa</t>
  </si>
  <si>
    <t>Żeromskiego /Zbrowskiego</t>
  </si>
  <si>
    <t>Zbrowskiego /Żółkiewskiego</t>
  </si>
  <si>
    <t>1905 Roku /Maratońska SYG.</t>
  </si>
  <si>
    <t>Czarnieckiego /Wernera</t>
  </si>
  <si>
    <t xml:space="preserve">Kielecka /Langiewicza </t>
  </si>
  <si>
    <t>Kielecka /Kierzkowska</t>
  </si>
  <si>
    <t>Kielecka /Wstępna</t>
  </si>
  <si>
    <t>Kielecka /Wolanowska</t>
  </si>
  <si>
    <t>Wierzbicka /Wjazdowa</t>
  </si>
  <si>
    <t>Polna /Wernera</t>
  </si>
  <si>
    <t>Wierzbicka /Trojańska</t>
  </si>
  <si>
    <t>Chrobrego /Daszyńskiego</t>
  </si>
  <si>
    <t>Biała /Grzecznarowskiego</t>
  </si>
  <si>
    <t>Struga /Chrobrego</t>
  </si>
  <si>
    <t>Chrobrego/Czysta</t>
  </si>
  <si>
    <t>Słowackiego/ Skaryszewska/ Malenicka</t>
  </si>
  <si>
    <t>Kozienicka/ Zubrzyckiego</t>
  </si>
  <si>
    <t>TABLICE ŚWIETLNE</t>
  </si>
  <si>
    <t>Limanowskiego / Sucha 13</t>
  </si>
  <si>
    <t>Lekarska / Szpital 02</t>
  </si>
  <si>
    <t>Struga / Szklana 09</t>
  </si>
  <si>
    <t>Malczewskiego / Wernera 03</t>
  </si>
  <si>
    <t>Sienkiewicza / Katedra 03</t>
  </si>
  <si>
    <t>Jana Pawła II / Sandomierska</t>
  </si>
  <si>
    <t>Plac Dworcowy</t>
  </si>
  <si>
    <t>Poniatowskiego</t>
  </si>
  <si>
    <t>25 Czerwca 48         Dz. 51/2</t>
  </si>
  <si>
    <t>Struga/ Filtrowa      Dz. 38</t>
  </si>
  <si>
    <t>Chrobrego / Mierzejewskiego</t>
  </si>
  <si>
    <t>Żwirki i Wigury / Struga</t>
  </si>
  <si>
    <t>Mickiewicza / Katedra</t>
  </si>
  <si>
    <t>Żeromskiego / Czachowskiego</t>
  </si>
  <si>
    <t>Chrobrego / Sowińskiego</t>
  </si>
  <si>
    <t>Mireckiego /Reja SO</t>
  </si>
  <si>
    <t>Wernera - Park</t>
  </si>
  <si>
    <t>Zagłoby</t>
  </si>
  <si>
    <t>Malczewskiego ST. Poczta</t>
  </si>
  <si>
    <t>Gołębiów G-9</t>
  </si>
  <si>
    <t>Przytycka</t>
  </si>
  <si>
    <t>Osiedlowa 21 U - 43</t>
  </si>
  <si>
    <t>Kosowska SO</t>
  </si>
  <si>
    <t>Ustronie U - 32</t>
  </si>
  <si>
    <t>Ustronie U - 33</t>
  </si>
  <si>
    <t>25 Czerwca /         K. Krauza AM</t>
  </si>
  <si>
    <t>Prędocinek SO P1</t>
  </si>
  <si>
    <t>Świętokrzyska Z.</t>
  </si>
  <si>
    <t>Ustronie U - 41 - 5</t>
  </si>
  <si>
    <t>Kolberga SO</t>
  </si>
  <si>
    <t>Olsztyńska II /Obwodnica</t>
  </si>
  <si>
    <t>Masztowa SO</t>
  </si>
  <si>
    <t>Traugutta /Prażmowskiego</t>
  </si>
  <si>
    <t>Młodzianowska /Czarna</t>
  </si>
  <si>
    <t>Chrobrego    /Górnicza 3</t>
  </si>
  <si>
    <t>Andersa ST.G3</t>
  </si>
  <si>
    <t>Sienna IV</t>
  </si>
  <si>
    <t>Dąbrowskiego /Konopnickiej</t>
  </si>
  <si>
    <t>Maratońska /Podhalańska</t>
  </si>
  <si>
    <t>Maratońska CPN</t>
  </si>
  <si>
    <t>Maratońska /Kielecka</t>
  </si>
  <si>
    <t>Lipska A</t>
  </si>
  <si>
    <t>Czackiego ST. P-6-6</t>
  </si>
  <si>
    <t>Idalińska /Wyścigowa</t>
  </si>
  <si>
    <t>Zalewowa /Kosowska</t>
  </si>
  <si>
    <t>Idalińska /Długosza</t>
  </si>
  <si>
    <t>Gołębiów JED.        A G-5</t>
  </si>
  <si>
    <t xml:space="preserve">Ludowa (Gałczyńskiego) </t>
  </si>
  <si>
    <t>Niemcewicza SO</t>
  </si>
  <si>
    <t>Jagiellońska 2 SO</t>
  </si>
  <si>
    <t xml:space="preserve">Wernera /Czarnieckiego JET </t>
  </si>
  <si>
    <t>Lubelska SO</t>
  </si>
  <si>
    <t>Lubelska /Kochanowskiego</t>
  </si>
  <si>
    <t>Lubelska /Lotnicza</t>
  </si>
  <si>
    <t>Sobieskiego 4 Parking</t>
  </si>
  <si>
    <t>Lubelska /Chorzowska</t>
  </si>
  <si>
    <t>Armii Krajowej P-11</t>
  </si>
  <si>
    <t>Ogrodnicza SO</t>
  </si>
  <si>
    <t>Średnia /Lubelska</t>
  </si>
  <si>
    <t>Szeroka 2 SO</t>
  </si>
  <si>
    <t>Zgodna SO</t>
  </si>
  <si>
    <t>Krwiodawstwo SO</t>
  </si>
  <si>
    <t>PL. Stare Miasto</t>
  </si>
  <si>
    <t>Wojska Polskiego SO</t>
  </si>
  <si>
    <t>Ceglana SO</t>
  </si>
  <si>
    <t>K.Krauza 12</t>
  </si>
  <si>
    <t>Prędocinek P-10</t>
  </si>
  <si>
    <t>Obrońców Warszawy G-14</t>
  </si>
  <si>
    <t>Sobieskiego 2 Pawilon</t>
  </si>
  <si>
    <t>11 Listopada /Spotrowa</t>
  </si>
  <si>
    <t>Żwirki Wigury        /11 Listopada</t>
  </si>
  <si>
    <t>Czarnoleska SO</t>
  </si>
  <si>
    <t>Świętojańska SO</t>
  </si>
  <si>
    <t>Piastowska 7 SO</t>
  </si>
  <si>
    <t>Królowej Jadwigi 19 SO</t>
  </si>
  <si>
    <t>Łokietka SO</t>
  </si>
  <si>
    <t>Sobieskiego 16</t>
  </si>
  <si>
    <t>Chrobrego /Żółkiewskiego</t>
  </si>
  <si>
    <t>Chrobrego -           11 Listopada</t>
  </si>
  <si>
    <t>Żakowicka ST. Bracka</t>
  </si>
  <si>
    <t>Osiedle Wośniki SO</t>
  </si>
  <si>
    <t>Narutowicza GPZ Cent.</t>
  </si>
  <si>
    <t>Marglowa SO</t>
  </si>
  <si>
    <t>11 Listopada /Struga</t>
  </si>
  <si>
    <t>Głęboka</t>
  </si>
  <si>
    <t>Czysta SO</t>
  </si>
  <si>
    <t>Pl. Kazimierza</t>
  </si>
  <si>
    <t>Sycyńska SO</t>
  </si>
  <si>
    <t>Posłów Greckich SO</t>
  </si>
  <si>
    <t>Urszuli SO</t>
  </si>
  <si>
    <t>Krucza SO</t>
  </si>
  <si>
    <t>Wieczorkiewicza SO</t>
  </si>
  <si>
    <t>Daszyńskiego SO</t>
  </si>
  <si>
    <t>Orląt Lwowskich SO</t>
  </si>
  <si>
    <t>Słowackiego /Park SO</t>
  </si>
  <si>
    <t>Sobótki SO</t>
  </si>
  <si>
    <t>Opolska ST MSTW</t>
  </si>
  <si>
    <t>Urocza ST. Żyzna</t>
  </si>
  <si>
    <t>Letniskowa SO</t>
  </si>
  <si>
    <t>Gołębiów II JED.C</t>
  </si>
  <si>
    <t>Renesansowa SO</t>
  </si>
  <si>
    <t>Aleja Róż SO</t>
  </si>
  <si>
    <t>Wośniki II SO Pośrednia</t>
  </si>
  <si>
    <t>Żakowicka SO</t>
  </si>
  <si>
    <t>Toruńska SO</t>
  </si>
  <si>
    <t>Janiszpol I</t>
  </si>
  <si>
    <t>Janiszpol III</t>
  </si>
  <si>
    <t>Mieszka I /Królowej Jadwigi</t>
  </si>
  <si>
    <t>Grodzka TAXI</t>
  </si>
  <si>
    <t>Piotra Skargi SO - Kości</t>
  </si>
  <si>
    <t>11 Listopada</t>
  </si>
  <si>
    <t>Kasztelańska SO</t>
  </si>
  <si>
    <t>Metalowa SO</t>
  </si>
  <si>
    <t>Lustrzana SO</t>
  </si>
  <si>
    <t>Urodzajna SO</t>
  </si>
  <si>
    <t>Dolna III SO</t>
  </si>
  <si>
    <t>Mieszka I /Piastowska</t>
  </si>
  <si>
    <t>Mieszka I SO /Mieszka 3</t>
  </si>
  <si>
    <t>Wiejska SO /Godowska</t>
  </si>
  <si>
    <t>Malenicka ST. Bronisł.</t>
  </si>
  <si>
    <t>Bliska SO</t>
  </si>
  <si>
    <t xml:space="preserve">Stara Wola Gołębiowska </t>
  </si>
  <si>
    <t xml:space="preserve">Stara Wola Gołębiowska IV </t>
  </si>
  <si>
    <t>Trojańska SO</t>
  </si>
  <si>
    <t xml:space="preserve">Malenicka </t>
  </si>
  <si>
    <t>Podkanowska - Okrężna</t>
  </si>
  <si>
    <t>Paderewskiego 16</t>
  </si>
  <si>
    <t>Szkolna /Dowkonta</t>
  </si>
  <si>
    <t>Szczawińskiego 6 SO</t>
  </si>
  <si>
    <t>Helleńska SO</t>
  </si>
  <si>
    <t>Paderewskiego 9</t>
  </si>
  <si>
    <t>Żwirki i Wigury 38</t>
  </si>
  <si>
    <t>Wośniki Młyn</t>
  </si>
  <si>
    <t>Energetyków II</t>
  </si>
  <si>
    <t xml:space="preserve">Energetyków III </t>
  </si>
  <si>
    <t>Energetyków IV</t>
  </si>
  <si>
    <t>Energetyków V</t>
  </si>
  <si>
    <t>Parysa</t>
  </si>
  <si>
    <t>Stawowa</t>
  </si>
  <si>
    <t>Słowackiego - Makowska</t>
  </si>
  <si>
    <t>Zwoleńska /Szczecińska</t>
  </si>
  <si>
    <t>Langiewicza /Sierpniowa</t>
  </si>
  <si>
    <t>Gębarzewska</t>
  </si>
  <si>
    <t>SO Gdyńska /Tkacka</t>
  </si>
  <si>
    <t>Szczawińskiego</t>
  </si>
  <si>
    <t xml:space="preserve">Ogrodnicza </t>
  </si>
  <si>
    <t>Zacisze SO</t>
  </si>
  <si>
    <t>Łokietka 20</t>
  </si>
  <si>
    <t xml:space="preserve">Esterki </t>
  </si>
  <si>
    <t>Odrodzenia SO</t>
  </si>
  <si>
    <t>Rajec Komorniki</t>
  </si>
  <si>
    <t>Nowiny Malczewskie</t>
  </si>
  <si>
    <t>Wierzbicka</t>
  </si>
  <si>
    <t>Wiertnicza /Jagodowa</t>
  </si>
  <si>
    <t>Wernera SO-5</t>
  </si>
  <si>
    <t>Sowińskiego /Bema</t>
  </si>
  <si>
    <t>Grzebieniowa /Pętla Autobusowa</t>
  </si>
  <si>
    <t>Lazurowa SO</t>
  </si>
  <si>
    <t>Nizinna Szafa</t>
  </si>
  <si>
    <t>Syrokomli SO</t>
  </si>
  <si>
    <t>Senatorska H-3</t>
  </si>
  <si>
    <t>Na Stoku /Zielona</t>
  </si>
  <si>
    <t>Stalowa SO</t>
  </si>
  <si>
    <t xml:space="preserve">Bakalarza </t>
  </si>
  <si>
    <t>Hallera - Paderewskiego</t>
  </si>
  <si>
    <t xml:space="preserve">Szarych Szeregów </t>
  </si>
  <si>
    <t>Sucha i SO</t>
  </si>
  <si>
    <t>Wośnicka SO</t>
  </si>
  <si>
    <t>Warszawska SO - 6</t>
  </si>
  <si>
    <t>Warszawska SO - 5</t>
  </si>
  <si>
    <t>Warszawska SO - 4</t>
  </si>
  <si>
    <t>Warszawska SO - 3</t>
  </si>
  <si>
    <t>Warszawska SO - 2</t>
  </si>
  <si>
    <t>Warszawska SO - 1</t>
  </si>
  <si>
    <t>Krasickiego /Dębowa</t>
  </si>
  <si>
    <t>Długojowska</t>
  </si>
  <si>
    <t>Sycyńska</t>
  </si>
  <si>
    <t>Rondo Prażmowskiego</t>
  </si>
  <si>
    <t>Londyńska</t>
  </si>
  <si>
    <t>Odrzańska</t>
  </si>
  <si>
    <t>Okulickiego /Limanowskiego</t>
  </si>
  <si>
    <t>Okulickiego /Zielona</t>
  </si>
  <si>
    <t>Topiel</t>
  </si>
  <si>
    <t>K.-Krauza /Malczewskiego</t>
  </si>
  <si>
    <t>Narutowicza /Limanowskiego</t>
  </si>
  <si>
    <t xml:space="preserve">Warsztatowa </t>
  </si>
  <si>
    <t>Wyścigowa</t>
  </si>
  <si>
    <t>Kozienicka</t>
  </si>
  <si>
    <t>Sierpowa</t>
  </si>
  <si>
    <t>Błędowska SO</t>
  </si>
  <si>
    <t>Sucha II SO</t>
  </si>
  <si>
    <t>Chrobrego WSI</t>
  </si>
  <si>
    <t>Biała</t>
  </si>
  <si>
    <t>Królewska 11</t>
  </si>
  <si>
    <t>Graniczna</t>
  </si>
  <si>
    <t>Gajowa Młodzianów II</t>
  </si>
  <si>
    <t>Nowa Wola Gołębiowska Pacyna</t>
  </si>
  <si>
    <t>Zielona</t>
  </si>
  <si>
    <t>Nowa Wola Gołębiowska IV</t>
  </si>
  <si>
    <t>Nowa Wola Gołębiowska III</t>
  </si>
  <si>
    <t>Batorego St. MSTW</t>
  </si>
  <si>
    <t>Placowa</t>
  </si>
  <si>
    <t>Jesionow</t>
  </si>
  <si>
    <t>Główna</t>
  </si>
  <si>
    <t>Bernardyńska</t>
  </si>
  <si>
    <t>Złota</t>
  </si>
  <si>
    <t>Brzustowska/w stacji</t>
  </si>
  <si>
    <t>Godów/St.MSTW</t>
  </si>
  <si>
    <t>Chrobrego/Kusocińskiego</t>
  </si>
  <si>
    <t>Miła Szafa</t>
  </si>
  <si>
    <t>Chałubińskiego</t>
  </si>
  <si>
    <t>25 Czerwca/Waryńskiego</t>
  </si>
  <si>
    <t>Okulickiego/Główna</t>
  </si>
  <si>
    <t>Wierzbicka St.</t>
  </si>
  <si>
    <t>Litewska</t>
  </si>
  <si>
    <t>Żółkiewskiego</t>
  </si>
  <si>
    <t>Potkanów-Osiedle</t>
  </si>
  <si>
    <t>Wośnicka/Czereśniowa</t>
  </si>
  <si>
    <t>Chłodna St.</t>
  </si>
  <si>
    <t>Mazowiecka</t>
  </si>
  <si>
    <t>Jastrzębia St.</t>
  </si>
  <si>
    <t>Olsztyńska St.</t>
  </si>
  <si>
    <t>Grójecka słup nr 1</t>
  </si>
  <si>
    <t>Grzybowska St.</t>
  </si>
  <si>
    <t>Katowicka</t>
  </si>
  <si>
    <t>Traugutta PKO</t>
  </si>
  <si>
    <t>Traugutta Hortex</t>
  </si>
  <si>
    <t>Czachowskiego 16</t>
  </si>
  <si>
    <t>Nizinna-Wstępna</t>
  </si>
  <si>
    <t>Szklana</t>
  </si>
  <si>
    <t>Maratońska-Dębowa</t>
  </si>
  <si>
    <t>Michałowskiego St.</t>
  </si>
  <si>
    <t>PCK U-35  przy RS</t>
  </si>
  <si>
    <t>Słowackiego-Tunel</t>
  </si>
  <si>
    <t>Potokowa</t>
  </si>
  <si>
    <t>Starokrakowska</t>
  </si>
  <si>
    <t>Żeromskiego/Witolda</t>
  </si>
  <si>
    <t>Traugutta 64 Hotel</t>
  </si>
  <si>
    <t>Piłsudskiego RUT</t>
  </si>
  <si>
    <t>Żeromskiego 52 WKR</t>
  </si>
  <si>
    <t>Mireckiego/Wałowa</t>
  </si>
  <si>
    <t>Planty II</t>
  </si>
  <si>
    <t>Chałbińskiego GUS</t>
  </si>
  <si>
    <t>Traugutta 51</t>
  </si>
  <si>
    <t>Podwalna /Narutowicza</t>
  </si>
  <si>
    <t>Sienkiewicza /Mickiewicza</t>
  </si>
  <si>
    <t>Folwarczna-Mokra- Chłodna</t>
  </si>
  <si>
    <t>Kosowska ST.Sucha</t>
  </si>
  <si>
    <t>Wieżowiec St.</t>
  </si>
  <si>
    <t>Kilińskiego Technikum Odzież.</t>
  </si>
  <si>
    <t>Warszawska rondo Michał.</t>
  </si>
  <si>
    <t>Kielecka St. Wośniki Cegiel.</t>
  </si>
  <si>
    <t>Gołębiowska</t>
  </si>
  <si>
    <t>Grzecznarowskiego/ Skarpa 14</t>
  </si>
  <si>
    <t>Torfowa St.</t>
  </si>
  <si>
    <t>Kielecka/Natolińska</t>
  </si>
  <si>
    <t>Struga CPN</t>
  </si>
  <si>
    <t>Skaryszewska</t>
  </si>
  <si>
    <t>Maratońska II Bloki</t>
  </si>
  <si>
    <t>Puławska/Janowiecka</t>
  </si>
  <si>
    <t>Warszawska III/Kopalniana</t>
  </si>
  <si>
    <t>Warszawska IV</t>
  </si>
  <si>
    <t>Planowa - Pawilony Handl.</t>
  </si>
  <si>
    <t>Topiel St. Lipowa</t>
  </si>
  <si>
    <t>Kozienicka I</t>
  </si>
  <si>
    <t>Kozienicka II</t>
  </si>
  <si>
    <t>Borki II Kamienna</t>
  </si>
  <si>
    <t>U-28</t>
  </si>
  <si>
    <t>Limanowskiego/Krasickiego</t>
  </si>
  <si>
    <t>25-Czerwca Apteka</t>
  </si>
  <si>
    <t>Żwirki i Wigury T-2</t>
  </si>
  <si>
    <t>Warszawska/11 Listopada</t>
  </si>
  <si>
    <t>Warszawska Potok</t>
  </si>
  <si>
    <t>Żeromskiego/Poczta</t>
  </si>
  <si>
    <t>1905 Roku przy aptece</t>
  </si>
  <si>
    <t>1905 Roku/Obrońców SO-4</t>
  </si>
  <si>
    <t>Kościuszki/1905 R SO-1</t>
  </si>
  <si>
    <t>K-Krauza/Pl.Jagiell.</t>
  </si>
  <si>
    <t>Grzecznarowskiego/Hoża</t>
  </si>
  <si>
    <t>Świerkowa</t>
  </si>
  <si>
    <t>Grzecznarowskiego/Biała</t>
  </si>
  <si>
    <t>Grzecznarowskiego/Słowackiego</t>
  </si>
  <si>
    <t>Orłowa I SO</t>
  </si>
  <si>
    <t>Wolanowska St.</t>
  </si>
  <si>
    <t>Pruszaków/Kończyc.</t>
  </si>
  <si>
    <t>Orłowa II SO</t>
  </si>
  <si>
    <t>U-48</t>
  </si>
  <si>
    <t>Natolińska II SO</t>
  </si>
  <si>
    <t>Malczew</t>
  </si>
  <si>
    <t>Młodzianowska SO</t>
  </si>
  <si>
    <t>Wierzbicka SO</t>
  </si>
  <si>
    <t>Wierzbicka SO-3</t>
  </si>
  <si>
    <t>Wernera/Wolność SO</t>
  </si>
  <si>
    <t>Południowa SO</t>
  </si>
  <si>
    <t xml:space="preserve">Sienkiewicza </t>
  </si>
  <si>
    <t>Janiszewska/Pomarnackiego</t>
  </si>
  <si>
    <t>Sadkowska 12</t>
  </si>
  <si>
    <t>Paderewskiego SO</t>
  </si>
  <si>
    <t>Rumiankowa</t>
  </si>
  <si>
    <t>Banacha</t>
  </si>
  <si>
    <t>Rapackiego</t>
  </si>
  <si>
    <t>Długa SO</t>
  </si>
  <si>
    <t>Witosa SO</t>
  </si>
  <si>
    <t>Małcużyńskiego</t>
  </si>
  <si>
    <t>Grzybowska -SO Kolberga</t>
  </si>
  <si>
    <t>Aleksandrowicza</t>
  </si>
  <si>
    <t>Park "Południe"</t>
  </si>
  <si>
    <t>Kędzierskiego</t>
  </si>
  <si>
    <t>Rajec SO I</t>
  </si>
  <si>
    <t>Rajec SO III</t>
  </si>
  <si>
    <t>Rajec SO II</t>
  </si>
  <si>
    <t>Jodłowa SO</t>
  </si>
  <si>
    <t>Podhalańska SO</t>
  </si>
  <si>
    <t>Mleczna St.</t>
  </si>
  <si>
    <t>Mostowa</t>
  </si>
  <si>
    <t>Oleńki</t>
  </si>
  <si>
    <t>Wycecha</t>
  </si>
  <si>
    <t>Klwatecka SO</t>
  </si>
  <si>
    <t>Gębarzewska SO</t>
  </si>
  <si>
    <t>Tetmajera</t>
  </si>
  <si>
    <t>Witkacego</t>
  </si>
  <si>
    <t>Domagalskiego SO I</t>
  </si>
  <si>
    <t>Godowska</t>
  </si>
  <si>
    <t>Domagalskiego SO II</t>
  </si>
  <si>
    <t>Hodowlana</t>
  </si>
  <si>
    <t>Siewna SO</t>
  </si>
  <si>
    <t>Jacka Jerza SO</t>
  </si>
  <si>
    <t>Koziegórska</t>
  </si>
  <si>
    <t>Zalew Borki</t>
  </si>
  <si>
    <t>Bulwarowa</t>
  </si>
  <si>
    <t>Lubelska/Wojska Pol.</t>
  </si>
  <si>
    <t>Szydłowiecka</t>
  </si>
  <si>
    <t>Ofiar Firleja</t>
  </si>
  <si>
    <t>Kierzkowska</t>
  </si>
  <si>
    <t>Kierzkowska I</t>
  </si>
  <si>
    <t>Kierzkowska I I</t>
  </si>
  <si>
    <t>Starokrakowska II</t>
  </si>
  <si>
    <t>Karłowicza /Lutosławskiego</t>
  </si>
  <si>
    <t>Wyścigowa/Armii Krajowej</t>
  </si>
  <si>
    <t>Diamentowa</t>
  </si>
  <si>
    <t>Wiśniewskiego</t>
  </si>
  <si>
    <t>SO Poduchowna</t>
  </si>
  <si>
    <t xml:space="preserve">Struga </t>
  </si>
  <si>
    <t>Zubrzyckiego</t>
  </si>
  <si>
    <t>Grodzickiego</t>
  </si>
  <si>
    <t>Wyścigowa-Pawilony</t>
  </si>
  <si>
    <t>Wolanowska SO Areszt</t>
  </si>
  <si>
    <t>Wolanowska SO Kierzków</t>
  </si>
  <si>
    <t>Kozienicka-Rondo</t>
  </si>
  <si>
    <t xml:space="preserve">Kędzierskiego </t>
  </si>
  <si>
    <t>Akademicka</t>
  </si>
  <si>
    <t>Okulickiego</t>
  </si>
  <si>
    <t>Czarnieckiego</t>
  </si>
  <si>
    <t>Malenicka</t>
  </si>
  <si>
    <t>Perzanowska II</t>
  </si>
  <si>
    <t>Kłosowa</t>
  </si>
  <si>
    <t>Starokrakowska/Potkanowska</t>
  </si>
  <si>
    <t>Skrajna</t>
  </si>
  <si>
    <t>Klwatecka-Pętla autobusowa</t>
  </si>
  <si>
    <t>Czarnieckiego St. Al.. Róż</t>
  </si>
  <si>
    <t>Prażmowskiego/Traugutta</t>
  </si>
  <si>
    <t>Witosa St. Wincentów II</t>
  </si>
  <si>
    <t>T. Ofiary</t>
  </si>
  <si>
    <t>Sołtykowska</t>
  </si>
  <si>
    <t>Spadzista</t>
  </si>
  <si>
    <t>Rolnicza</t>
  </si>
  <si>
    <t>Piastowska/Mieszka Ośwnu</t>
  </si>
  <si>
    <t>Hermanowicz</t>
  </si>
  <si>
    <t>Północna</t>
  </si>
  <si>
    <t>Dębowa</t>
  </si>
  <si>
    <t>Relaksowa</t>
  </si>
  <si>
    <t>Kozienicka/ Lesiowska</t>
  </si>
  <si>
    <t>Zbrowskiego /Wodna /Katowicka</t>
  </si>
  <si>
    <t>Radomskie Przedsiębiorstwo Energetyki Cieplnej"RADPEC" S.A. ul.Żelazna 7, 26-600 Radom</t>
  </si>
  <si>
    <t>670110416</t>
  </si>
  <si>
    <t>"ŁAŹNIA"RKŚTIG,26-600 RADOM, TRAUGUTTA 31/33</t>
  </si>
  <si>
    <t>CIEPŁOWNIA POŁUDNIE</t>
  </si>
  <si>
    <t>CIEPŁOWNIA PÓŁNOC ZAS. Nr I</t>
  </si>
  <si>
    <t>CIEPŁOWNIA PÓŁNOC ZAS. Nr II</t>
  </si>
  <si>
    <t>B23</t>
  </si>
  <si>
    <t>Zestawienie punktów pobioru energii dla jednostek organizacyjnych, spółek i innych podmiotów Gminy Miasta Radomia</t>
  </si>
  <si>
    <t>14027476</t>
  </si>
  <si>
    <t>12954572</t>
  </si>
  <si>
    <t>000572328</t>
  </si>
  <si>
    <t>Wrzesniowskiego</t>
  </si>
  <si>
    <t>Dzymały DZ.25/8,44/6</t>
  </si>
  <si>
    <t>Szewska 10 Lokal 5</t>
  </si>
  <si>
    <t>Mariacka/Sedlaka</t>
  </si>
  <si>
    <t>25 Czerwca Dz.118</t>
  </si>
  <si>
    <t>1905 Roku 37 dz.6 obr</t>
  </si>
  <si>
    <t>Słowackiego / Nowogrodzka 8</t>
  </si>
  <si>
    <t>Limanowskiego / Staromiejska</t>
  </si>
  <si>
    <t>Okulickiego dz 41</t>
  </si>
  <si>
    <t>796-01-01-620</t>
  </si>
  <si>
    <t>Hydrofornia Batalionów Chłopskich, ul. Batalionów Chłopskich 3A, 26-600 Radom</t>
  </si>
  <si>
    <t>Przepompownia Potkańskiego, ul. Potkańskiego, 26-600 Radom</t>
  </si>
  <si>
    <t>Przepompownia Witosa I, ul. Witosa , 26-600 Radom</t>
  </si>
  <si>
    <t>Przepompownia Witosa II, ul. Witosa, 26-600 Radom</t>
  </si>
  <si>
    <t>Przepompownia Witosa III, ul. Witosa dz.3/2, 26-600 Radom</t>
  </si>
  <si>
    <t>Przepompownia Nowa Wola Gołębiowska, ul. Nowa Wola Gołębiowska, 26-600 Radom</t>
  </si>
  <si>
    <t>Przepompownia Józefowska, ul. Józefowska 61, 26-600 Radom</t>
  </si>
  <si>
    <t>Przepompownia Przytycka, ul. Przytycka, 26-600 Radom</t>
  </si>
  <si>
    <t>Przepompownia Drzymały, ul. Drzymały 67, 26-600 Radom</t>
  </si>
  <si>
    <t>Przepompownia Grota Roweckiego, ul. Grota Roweckiego, 26-600 Radom</t>
  </si>
  <si>
    <t>Przepompownia Grobickiego, ul. Grobickiego, 26-600 Radom</t>
  </si>
  <si>
    <t>Przepompownia Północna, ul. Północna, 26-600 Radom</t>
  </si>
  <si>
    <t>Przepompownia Skaryszewska, ul. Skaryszewska, 26-600 Radom</t>
  </si>
  <si>
    <t>Przepompownia Hempla, ul. Hempla 18, P-7, 26-600 Radom</t>
  </si>
  <si>
    <t>Przepompownia Podleśna, ul. Podleśna 120, P-3 26-600 Radom</t>
  </si>
  <si>
    <t>Przepompownia Kozienicka, ul. Kozienicka 185, 26-600 Radom</t>
  </si>
  <si>
    <t>Przepompownia Piastowska, ul. Piastowska 32, P-6, 26-600 Radom</t>
  </si>
  <si>
    <t>Przepompownia Inspektowa, ul. Inspektowa, 26-600 Radom</t>
  </si>
  <si>
    <t>Przepompownia Szymanowskiego P-8, ul. Szymanowskiego, 26-600 Radom</t>
  </si>
  <si>
    <t>Przepompownia Modrzejewskiej P-9, ul. Modrzejewskiej, 26-600 Radom</t>
  </si>
  <si>
    <t>Przepompownia Kurpińskiego, ul. Kurpińskiego 26-600 Radom</t>
  </si>
  <si>
    <t>Przepompownia Wietrzna, ul. Wietrzna 11, 26-600 Radom</t>
  </si>
  <si>
    <t>Przepompownia Alfa Star, ul. Warszawska 126, 26-600 Radom</t>
  </si>
  <si>
    <t>Przepompownia Warszawska 2P, ul. Warszawska 148, 26-600 Radom</t>
  </si>
  <si>
    <t>Przepompownia Gospodarcza, ul. Gospodarcza Dz.1/1, 26-600 Radom</t>
  </si>
  <si>
    <t>Przepompownia Warszawska Rondo, ul. Warszawska Dz. 113/4, P, 26-600 Radom</t>
  </si>
  <si>
    <t>Przepompownia Warszawska , ul. Warszawska 95e, Dz. 128/1, PS-2, 26-600 Radom</t>
  </si>
  <si>
    <t>Przepompownia Szeroka Droga, ul. Szeroka Droga Dz. 52, 26-600 Radom</t>
  </si>
  <si>
    <t>Przepompownia Ofiar Firleja, ul. Ofiar Firleja 19, P-2, 26-600 Radom</t>
  </si>
  <si>
    <t>Przepompownia Wolanowska, ul. Wolanowska 1, Dz. 128/208, 26-600 Radom</t>
  </si>
  <si>
    <t>Przepompownia Odrodzenia, ul. Odrodzenia Dz. 36/37, 26-600 Radom</t>
  </si>
  <si>
    <t>Przepompownia Pianistów, ul. Pianistów Dz. 214, PS-5, 26-600 Radom</t>
  </si>
  <si>
    <t>Przepompownia Kurpińskiego, ul. Kurpińskiego Dz. 18/18, PS-4a, 26-600 Radom</t>
  </si>
  <si>
    <t>Przompownia Kielecka Mostowa, ul. Kielecka Dz. 4/2, PS-4, 26-600 Radom</t>
  </si>
  <si>
    <t>Przepompownia Hodowlana, ul. Hodowlana 9/1, PS-3, 26-600 Radom</t>
  </si>
  <si>
    <t>Przepompownia Hodowlana Pasterska, ul. Hodowlana 19/8, 26-600 Radom</t>
  </si>
  <si>
    <t>Przepompownia Lubelska Boczna, ul. Lubelska Dz.167/35, 26-600 Radom</t>
  </si>
  <si>
    <t>90122481</t>
  </si>
  <si>
    <t>91344107</t>
  </si>
  <si>
    <t>AL.Solidarnosci</t>
  </si>
  <si>
    <t>Młodzianowska DZ 11/1</t>
  </si>
  <si>
    <t>Młodzianowska DZ 88/8</t>
  </si>
  <si>
    <t>Poniatowskiego 6</t>
  </si>
  <si>
    <t>Malczewskiego / Wernera dz.27</t>
  </si>
  <si>
    <t xml:space="preserve">1905 Roku / Obrońców dz.4 </t>
  </si>
  <si>
    <t>Żeromskiego / Czachowskiego dz118</t>
  </si>
  <si>
    <t>Czarnoleska 25</t>
  </si>
  <si>
    <t>Rzeckiego/Malenicka</t>
  </si>
  <si>
    <t>Młyńska St./Starokrakowska 1/</t>
  </si>
  <si>
    <t>1905- Roku/Limanowskiego</t>
  </si>
  <si>
    <t>Komunalna/Dzielna</t>
  </si>
  <si>
    <t>25-Czerwca/Filtrowa</t>
  </si>
  <si>
    <t>Warszawska/Kusocińskiego</t>
  </si>
  <si>
    <t>Niedziałk./K-Krauza</t>
  </si>
  <si>
    <t>PCK/Grzecznarowskiego</t>
  </si>
  <si>
    <t>Czarnieckiego/Selgros</t>
  </si>
  <si>
    <t>Gielniowska/Goszczewicka</t>
  </si>
  <si>
    <t>Wieniawskiego/Szymanowskiego</t>
  </si>
  <si>
    <t>Wojska Polskiego/Poranna</t>
  </si>
  <si>
    <t>Wojska Polskiego/Ogrodnicz.</t>
  </si>
  <si>
    <t>Żółkiewskiego/Energetyków</t>
  </si>
  <si>
    <t>Maratońska/Wolanowska</t>
  </si>
  <si>
    <t>SO Wośnicka/Kielecka</t>
  </si>
  <si>
    <t>Szklana/Katowicka</t>
  </si>
  <si>
    <t xml:space="preserve">RAZEM: </t>
  </si>
  <si>
    <t>Radomski Szpital Specjalistyczny im. dr. Tytusa Chałubińskiego, Lekarska 4, 26-600 Radom</t>
  </si>
  <si>
    <t>Miejski Ośrodek Sportu i Rekreacji w Radomiu sp. z o.o.,  ul. Narutowicza 9, 26-600 Radom</t>
  </si>
  <si>
    <t>Łaźnia - Radomski Klub Środowisk Twórczych i Galeria, ul. Żeromskiego 56, 26-600 Radom</t>
  </si>
  <si>
    <t>RAZEM</t>
  </si>
  <si>
    <t>Odbiorca końcowy</t>
  </si>
  <si>
    <t>Numer PPE</t>
  </si>
  <si>
    <t>Numer OSD/numer ewidencyjny</t>
  </si>
  <si>
    <t>04147431</t>
  </si>
  <si>
    <t>PL_ZEOD_1463000952_05</t>
  </si>
  <si>
    <t>PL_ZEOD_1463001034_06</t>
  </si>
  <si>
    <t>01 0613 000                           001</t>
  </si>
  <si>
    <t>PL_ZEOD_1463001218_02</t>
  </si>
  <si>
    <t>01 0613 000                          002</t>
  </si>
  <si>
    <t>PL_ZEOD_1463001065_05</t>
  </si>
  <si>
    <t>01 0613 000                           003</t>
  </si>
  <si>
    <t>PL_ZEOD_1463001244_01</t>
  </si>
  <si>
    <t>22-2750</t>
  </si>
  <si>
    <t>007023493</t>
  </si>
  <si>
    <t>PL_ZEOD_1463001064_03</t>
  </si>
  <si>
    <t>Zespoł Szkół Budowlanych im. Kazimierza Wielkiego, ul. Kościuszki 7, 26-600 Radom</t>
  </si>
  <si>
    <t>Okres wypowiedzenia dotychczasowej umowy na dostawę energii elektrycznej czynnej</t>
  </si>
  <si>
    <t>3 miesiące</t>
  </si>
  <si>
    <t>PL_ZEOD_1463000860_02</t>
  </si>
  <si>
    <t>OS/22-2756/2012</t>
  </si>
  <si>
    <t>PL_ZEOD_1463000654_05</t>
  </si>
  <si>
    <t>Publiczna Szkoła Podstawowa nr 29 z Oddziałami Integracyjnymi im. Władysława Broniewskiego, ul Ceglana 14, 26-600 Radom</t>
  </si>
  <si>
    <t>PL-ZEOD-1463195931-37</t>
  </si>
  <si>
    <t>000220753</t>
  </si>
  <si>
    <t>PL_ZEOD_1463001429_09</t>
  </si>
  <si>
    <t>000215338</t>
  </si>
  <si>
    <t>PL_ZEOD_1463000966_02</t>
  </si>
  <si>
    <t>22-2 745</t>
  </si>
  <si>
    <t>Bursa Szkolna nr 1 w Radomiu, ul. Kosciuszki 5, 26-600 Radom</t>
  </si>
  <si>
    <t>PL_ZEOD_1463000977_03</t>
  </si>
  <si>
    <t>Zespół Szkół Plastycznych im. J. Brandta w Radomiu, ul. Grzecznarowskiego 13, 26-600 Radom</t>
  </si>
  <si>
    <t>22/2761</t>
  </si>
  <si>
    <t>PL ̲ZEOD ̲1463000881 ̲02</t>
  </si>
  <si>
    <t>000190360</t>
  </si>
  <si>
    <t>PL_ZEOD _1463000651_09</t>
  </si>
  <si>
    <t>000286539</t>
  </si>
  <si>
    <t>Zespół Szkół Muzycznych im. Oskara Kolberga w Radomiu, ul. 25 Czerwca 70, 26-610 Radom</t>
  </si>
  <si>
    <t>PL_ZEOD_1463000866_04</t>
  </si>
  <si>
    <t>22-2-759</t>
  </si>
  <si>
    <t>PL_ZEOD_1463000964-08</t>
  </si>
  <si>
    <t>22-2775</t>
  </si>
  <si>
    <t xml:space="preserve">04147366 </t>
  </si>
  <si>
    <t>PL_ZEOD_1463001790_08</t>
  </si>
  <si>
    <t>22-3482</t>
  </si>
  <si>
    <t>Miejski Ośrodek Pomocy Społecznej w Radomiu, ul. Limanowskiego 134, 26-600 Radom</t>
  </si>
  <si>
    <t xml:space="preserve">Schronisko dla Bezdomnych     
ul. Słowackiego 188, 
26-600 Radom, </t>
  </si>
  <si>
    <t>PL_ZEOD_1463001016_02</t>
  </si>
  <si>
    <t>01/0190/000/004</t>
  </si>
  <si>
    <t>Miejski Ośrodek Pomocy Społecznej w Radomiu, ul. Bolesława Limanowskiego 134, 26-600 Radom</t>
  </si>
  <si>
    <t>005104690</t>
  </si>
  <si>
    <t>PL_ZEOD_1463001006_03</t>
  </si>
  <si>
    <t>01/0190/000/001</t>
  </si>
  <si>
    <t>PL_ZEOD_1463001094_00</t>
  </si>
  <si>
    <t>01/0190/000/002</t>
  </si>
  <si>
    <t>MOPS, Centrum „WOLANOWSKA”, ul. Wolanowska 75c-5, 26-600 Radom</t>
  </si>
  <si>
    <t>PL_ZEOD_1463001083_09</t>
  </si>
  <si>
    <t>01/0190/000/005</t>
  </si>
  <si>
    <t>PL_ZEOD_1463001098_08</t>
  </si>
  <si>
    <t>01/0190/000/003</t>
  </si>
  <si>
    <t>MOPS, mieszkanie chronione, ul. Wośnicka 28a-27, 26-600 Radom</t>
  </si>
  <si>
    <t>PL_ZEOD_1463001085_03</t>
  </si>
  <si>
    <t>01/0190/000/006</t>
  </si>
  <si>
    <t>PL_ZEOD_1463000912_09</t>
  </si>
  <si>
    <t>01/0190/000/012</t>
  </si>
  <si>
    <t xml:space="preserve">MOPS, 
mieszkanie chronione, 
ul. Sowińskiego 3 m 32, 
26-600 Radom, </t>
  </si>
  <si>
    <t>MOPS, mieszkanie chronione, ul. Struga 108 m 25, 26-600 Radom</t>
  </si>
  <si>
    <t>PL_ZEOD_1463194772_52</t>
  </si>
  <si>
    <t>01/0190/000/010</t>
  </si>
  <si>
    <t>PL_ZEOD_1463194774_56</t>
  </si>
  <si>
    <t>01/0190/000/011</t>
  </si>
  <si>
    <t>000185407</t>
  </si>
  <si>
    <t>PL_ZEOD_1463117692_35</t>
  </si>
  <si>
    <t>Zespół Szkół Spożywczych I Hotelarskich ul. św. Brata Alberta 1, 26-600 Radom</t>
  </si>
  <si>
    <t>PL_ZEOD_1463000987_02</t>
  </si>
  <si>
    <t>PL_ZEOD_1463000930_03</t>
  </si>
  <si>
    <t>PL_ZEOD_1463188654_52</t>
  </si>
  <si>
    <t>PL_ZEOD_1463196229_95</t>
  </si>
  <si>
    <t>000220405</t>
  </si>
  <si>
    <t>PL_ZEOD_1463001010_00</t>
  </si>
  <si>
    <t>OS/22/2221/2012</t>
  </si>
  <si>
    <t>OS/22/2336/2017</t>
  </si>
  <si>
    <t>Dom Pomocy Społecznej
Nad Potokiem
im. Bohdany „Danuty” Kijewskiej
ul. A. Struga 88, 26-600 Radom</t>
  </si>
  <si>
    <t>000294349</t>
  </si>
  <si>
    <t>7961061615</t>
  </si>
  <si>
    <t>03509915</t>
  </si>
  <si>
    <t>03509825</t>
  </si>
  <si>
    <t>96207391</t>
  </si>
  <si>
    <t>PL_ZEOD_1463001363_05</t>
  </si>
  <si>
    <t>01 0665 000 001</t>
  </si>
  <si>
    <t>PL_ZEOD_1463001371_00</t>
  </si>
  <si>
    <t>01 0665 000 002</t>
  </si>
  <si>
    <t>PL_ZEOD_1463001374_06</t>
  </si>
  <si>
    <t>01 0665 000 003</t>
  </si>
  <si>
    <t>000592590</t>
  </si>
  <si>
    <t>PL_ZEOD_1463001079_02</t>
  </si>
  <si>
    <t>PL_ZEOD_1463001066_07</t>
  </si>
  <si>
    <t>000191537</t>
  </si>
  <si>
    <t>Urząd Miejski w Radomiu ul. Żeromskiego 53 ZASILANIE REZERWOWE</t>
  </si>
  <si>
    <t>Urząd Miejski w Radomiu ul. Moniuszki 9, 26 - 600 Radom</t>
  </si>
  <si>
    <t>PL_ZEOD_1463001414_00</t>
  </si>
  <si>
    <t>22-2739</t>
  </si>
  <si>
    <t>PL_ZEOD_1463001406_05</t>
  </si>
  <si>
    <t>22-2738</t>
  </si>
  <si>
    <t>PL_ZEOD_1463001413_08</t>
  </si>
  <si>
    <t>22-2740</t>
  </si>
  <si>
    <t>PL_ZEOD_1463001991_06</t>
  </si>
  <si>
    <t>22-3481</t>
  </si>
  <si>
    <t>Miejski Ośrodek Sportu i Rekreacji w Radomiu sp. z o.o.,                                      ul. Narutowicza 9, 26-600 Radom</t>
  </si>
  <si>
    <t>Pływalnia Orka, ul. Młynarska 17, 26-600 Radom</t>
  </si>
  <si>
    <t>Pływalnia Delfin, ul. Piastowska 17, 26-600 Radom</t>
  </si>
  <si>
    <t>Pływalnia Neptun, ul. Wyścigowa 49, 26-600 Radom</t>
  </si>
  <si>
    <t>PL_ZEOD_1463001995_04</t>
  </si>
  <si>
    <t>22-3331</t>
  </si>
  <si>
    <t>PL_ZEOD_1463001975_06</t>
  </si>
  <si>
    <t>PL_ZEOD_1463001997_08</t>
  </si>
  <si>
    <t>22-3833</t>
  </si>
  <si>
    <t>005126622</t>
  </si>
  <si>
    <t>PL_ZEOD_1463001224_03</t>
  </si>
  <si>
    <t>PL_ZEOD_1463001417_06</t>
  </si>
  <si>
    <t>010644000002</t>
  </si>
  <si>
    <t xml:space="preserve">Sezonowoe zamówienie mocy dot. okresu  I-IV,X-XII / V-IX </t>
  </si>
  <si>
    <t>PL_ZEOD_1463002401_02</t>
  </si>
  <si>
    <t>PL_ZEOD_1463002550_03</t>
  </si>
  <si>
    <t>PL_ZEOD_1463002851_09</t>
  </si>
  <si>
    <t>PL_ZEOD_1463002855_07</t>
  </si>
  <si>
    <t xml:space="preserve">GRZYBOWSKA 24 </t>
  </si>
  <si>
    <t xml:space="preserve">PL_ZEOD_1463001587_07 </t>
  </si>
  <si>
    <t xml:space="preserve">HALLERA 13 </t>
  </si>
  <si>
    <t xml:space="preserve">PL_ZEOD_1463001592_06 </t>
  </si>
  <si>
    <t xml:space="preserve">POŚREDNIA 45 </t>
  </si>
  <si>
    <t xml:space="preserve">PL_ZEOD_1463001604_07 </t>
  </si>
  <si>
    <t xml:space="preserve">KASANDRY 5 </t>
  </si>
  <si>
    <t xml:space="preserve">PL_ZEOD_1463001589_01 </t>
  </si>
  <si>
    <t xml:space="preserve">25 CZERWCA 77/79 </t>
  </si>
  <si>
    <t xml:space="preserve">PL_ZEOD_1463001479_04 </t>
  </si>
  <si>
    <t xml:space="preserve">1905 ROKU 68 KL.III </t>
  </si>
  <si>
    <t xml:space="preserve">PL_ZEOD_1463001472_00 </t>
  </si>
  <si>
    <t xml:space="preserve">SYCYŃSKA 31 KL.III </t>
  </si>
  <si>
    <t xml:space="preserve">PL_ZEOD_1463001588_09 </t>
  </si>
  <si>
    <t xml:space="preserve">FILTROWA 15 KL.II </t>
  </si>
  <si>
    <t xml:space="preserve">PL_ZEOD_1463001491_06 </t>
  </si>
  <si>
    <t xml:space="preserve">SANDOMIERSKA 17 KL.IV </t>
  </si>
  <si>
    <t xml:space="preserve">PL_ZEOD_1463002053_09 </t>
  </si>
  <si>
    <t xml:space="preserve">SIENKIEWICZA 10 </t>
  </si>
  <si>
    <t xml:space="preserve">PL_ZEOD_1463002082_04 </t>
  </si>
  <si>
    <t xml:space="preserve">KOSOWSKA 40 </t>
  </si>
  <si>
    <t xml:space="preserve">PL_ZEOD_1463001739_02 </t>
  </si>
  <si>
    <t xml:space="preserve">WARYŃSKIEGO 2A KL.II </t>
  </si>
  <si>
    <t xml:space="preserve">PL_ZEOD_1463002406_02 </t>
  </si>
  <si>
    <t xml:space="preserve">WARYŃSKIEGO 4A KL.II </t>
  </si>
  <si>
    <t xml:space="preserve">PL_ZEOD_1463001879_06 </t>
  </si>
  <si>
    <t xml:space="preserve">URSZULI 5 KL.II </t>
  </si>
  <si>
    <t xml:space="preserve">PL_ZEOD_1463001866_01 </t>
  </si>
  <si>
    <t xml:space="preserve">MARATOŃSKA 21 </t>
  </si>
  <si>
    <t xml:space="preserve">PL_ZEOD_1463001720_05 </t>
  </si>
  <si>
    <t xml:space="preserve">MARATOŃSKA 15 </t>
  </si>
  <si>
    <t xml:space="preserve">PL_ZEOD_1463001718_02 </t>
  </si>
  <si>
    <t xml:space="preserve">CZYSTA 7 </t>
  </si>
  <si>
    <t xml:space="preserve">PL_ZEOD_1463002437_01 </t>
  </si>
  <si>
    <t xml:space="preserve">GŁÓWNA 69 </t>
  </si>
  <si>
    <t xml:space="preserve">PL_ZEOD_1463002435_07 </t>
  </si>
  <si>
    <t xml:space="preserve">LIMANOWSKIEGO 78 </t>
  </si>
  <si>
    <t xml:space="preserve">PL_ZEOD_1463001711_08 </t>
  </si>
  <si>
    <t xml:space="preserve">TRAUGUTTA 53 </t>
  </si>
  <si>
    <t xml:space="preserve">PL_ZEOD_1463002434_05 </t>
  </si>
  <si>
    <t xml:space="preserve">KUJAWSKA 19 </t>
  </si>
  <si>
    <t xml:space="preserve">PL_ZEOD_1463001707_01 </t>
  </si>
  <si>
    <t xml:space="preserve">KATOWICKA 19 </t>
  </si>
  <si>
    <t xml:space="preserve">PL_ZEOD_1463002428_04 </t>
  </si>
  <si>
    <t xml:space="preserve">OSIEDLOWA 3 KL.III </t>
  </si>
  <si>
    <t xml:space="preserve">PL_ZEOD_1463001806_07 </t>
  </si>
  <si>
    <t xml:space="preserve">OSIEDLOWA 30 KL.I </t>
  </si>
  <si>
    <t xml:space="preserve">PL_ZEOD_1463001803_01 </t>
  </si>
  <si>
    <t xml:space="preserve">OSIEDLOWA 12 KL.II </t>
  </si>
  <si>
    <t xml:space="preserve">PL_ZEOD_1463001689_09 </t>
  </si>
  <si>
    <t xml:space="preserve">OSIEDLOWA 17/17A </t>
  </si>
  <si>
    <t xml:space="preserve">PL_ZEOD_1463001688_07 </t>
  </si>
  <si>
    <t xml:space="preserve">OSIEDLOWA 11 KL.VII </t>
  </si>
  <si>
    <t xml:space="preserve">PL_ZEOD_1463001685_01 </t>
  </si>
  <si>
    <t xml:space="preserve">OSIEDLOWA 10 KL.II </t>
  </si>
  <si>
    <t xml:space="preserve">PL_ZEOD_1463001684_09 </t>
  </si>
  <si>
    <t xml:space="preserve">CZACKIEGO 6 </t>
  </si>
  <si>
    <t xml:space="preserve">PL_ZEOD_1463001743_09 </t>
  </si>
  <si>
    <t xml:space="preserve">CZACKIEGO 4 </t>
  </si>
  <si>
    <t xml:space="preserve">PL_ZEOD_1463001745_03 </t>
  </si>
  <si>
    <t xml:space="preserve">BOGUSŁAWSKIEGO 5 </t>
  </si>
  <si>
    <t xml:space="preserve">PL_ZEOD_1463001996_06 </t>
  </si>
  <si>
    <t xml:space="preserve">BATALIONÓW CHŁOPSKICH 18 </t>
  </si>
  <si>
    <t xml:space="preserve">PL_ZEOD_1463002049_02 </t>
  </si>
  <si>
    <t xml:space="preserve">CZARNOLESKA 10 </t>
  </si>
  <si>
    <t xml:space="preserve">PL_ZEOD_1463002044_02 </t>
  </si>
  <si>
    <t xml:space="preserve">WYSZYŃSKIEGO 16 </t>
  </si>
  <si>
    <t xml:space="preserve">PL_ZEOD_1463002409_08 </t>
  </si>
  <si>
    <t xml:space="preserve">ZBROWSKIEGO 42/44 </t>
  </si>
  <si>
    <t xml:space="preserve">PL_ZEOD_1463001850_00 </t>
  </si>
  <si>
    <t xml:space="preserve">OSIEDLOWA 32 KL.III </t>
  </si>
  <si>
    <t xml:space="preserve">PL_ZEOD_1463001805_05 </t>
  </si>
  <si>
    <t xml:space="preserve">OSIEDLOWA 22/24 KL.II </t>
  </si>
  <si>
    <t xml:space="preserve">PL_ZEOD_1463001807_09 </t>
  </si>
  <si>
    <t xml:space="preserve">OSIEDLOWA 38 KL.I </t>
  </si>
  <si>
    <t xml:space="preserve">PL_ZEOD_1463001798_04 </t>
  </si>
  <si>
    <t xml:space="preserve">OSIEDLOWA 38A KL.II </t>
  </si>
  <si>
    <t xml:space="preserve">PL_ZEOD_1463001799_06 </t>
  </si>
  <si>
    <t xml:space="preserve">PCK 3 KL.IV </t>
  </si>
  <si>
    <t xml:space="preserve">PL_ZEOD_1463001969_05 </t>
  </si>
  <si>
    <t xml:space="preserve">PAWIA 5 KL.I </t>
  </si>
  <si>
    <t xml:space="preserve">PL_ZEOD_1463001971_08 </t>
  </si>
  <si>
    <t xml:space="preserve">PCK 1 KL. III </t>
  </si>
  <si>
    <t xml:space="preserve">PL_ZEOD_1463001973_02 </t>
  </si>
  <si>
    <t xml:space="preserve">OSIEDLOWA 7 KL.II </t>
  </si>
  <si>
    <t xml:space="preserve">PL_ZEOD_1463001819_02 </t>
  </si>
  <si>
    <t xml:space="preserve">OSIEDLOWA 8 KL.II </t>
  </si>
  <si>
    <t xml:space="preserve">PL_ZEOD_1463001822_07 </t>
  </si>
  <si>
    <t xml:space="preserve">OSIEDLOWA 18 KL.II </t>
  </si>
  <si>
    <t xml:space="preserve">PL_ZEOD_1463001831_04 </t>
  </si>
  <si>
    <t xml:space="preserve">OSIEDLOWA 20 KL.VI </t>
  </si>
  <si>
    <t xml:space="preserve">PL_ZEOD_1463001832_06 </t>
  </si>
  <si>
    <t xml:space="preserve">OSIEDLOWA 14/16 KL.II </t>
  </si>
  <si>
    <t xml:space="preserve">PL_ZEOD_1463001833_08 </t>
  </si>
  <si>
    <t xml:space="preserve">PL_ZEOD_1463001999_02 </t>
  </si>
  <si>
    <t xml:space="preserve">OSIEDLOWA 13 KL.IV </t>
  </si>
  <si>
    <t xml:space="preserve">PL_ZEOD_1463001834_00 </t>
  </si>
  <si>
    <t xml:space="preserve">OSIEDLOWA 2 KL.II </t>
  </si>
  <si>
    <t xml:space="preserve">PL_ZEOD_1463001835_02 </t>
  </si>
  <si>
    <t xml:space="preserve">OSIEDLOWA 19 KL.IV </t>
  </si>
  <si>
    <t xml:space="preserve">PL_ZEOD_1463001836_04 </t>
  </si>
  <si>
    <t xml:space="preserve">CZARNOLESKA 2 </t>
  </si>
  <si>
    <t xml:space="preserve">PL_ZEOD_1463002035_05 </t>
  </si>
  <si>
    <t xml:space="preserve">BAT. CHŁOPSKICH 33 </t>
  </si>
  <si>
    <t xml:space="preserve">PL_ZEOD_1463002033_01 </t>
  </si>
  <si>
    <t xml:space="preserve">11 LISTOPADA 63 KL. II </t>
  </si>
  <si>
    <t xml:space="preserve">PL_ZEOD_1463001924_09 </t>
  </si>
  <si>
    <t xml:space="preserve">CHROBREGO 15 </t>
  </si>
  <si>
    <t xml:space="preserve">PL_ZEOD_1463002342_02 </t>
  </si>
  <si>
    <t xml:space="preserve">CHROBREGO 17A </t>
  </si>
  <si>
    <t xml:space="preserve">PL_ZEOD_1463002343_04 </t>
  </si>
  <si>
    <t xml:space="preserve">CHROBREGO 17C </t>
  </si>
  <si>
    <t xml:space="preserve">PL_ZEOD_1463002345_08 </t>
  </si>
  <si>
    <t xml:space="preserve">CISOWA 7 </t>
  </si>
  <si>
    <t xml:space="preserve">PL_ZEOD_1463001962_01 </t>
  </si>
  <si>
    <t xml:space="preserve">PCK 7 KL.IV </t>
  </si>
  <si>
    <t xml:space="preserve">PL_ZEOD_1463001947_03 </t>
  </si>
  <si>
    <t xml:space="preserve">11 LISTOPADA W-2 </t>
  </si>
  <si>
    <t xml:space="preserve">PL_ZEOD_1463001916_04 </t>
  </si>
  <si>
    <t xml:space="preserve">KUSOCIŃSKIEGO W6 </t>
  </si>
  <si>
    <t xml:space="preserve">PL_ZEOD_1463001892_00 </t>
  </si>
  <si>
    <t xml:space="preserve">RODZINY WINCZEWSKICH 6A </t>
  </si>
  <si>
    <t xml:space="preserve">PL_ZEOD_1463001889_05 </t>
  </si>
  <si>
    <t xml:space="preserve">PADEREWSKIEGO 36 </t>
  </si>
  <si>
    <t xml:space="preserve">PL_ZEOD_1463001944_07 </t>
  </si>
  <si>
    <t xml:space="preserve">ŚWIĘTOKRZYSKA 15 </t>
  </si>
  <si>
    <t xml:space="preserve">PL_ZEOD_1463001628_03 </t>
  </si>
  <si>
    <t xml:space="preserve">ZBROWSKIEGO 106 </t>
  </si>
  <si>
    <t xml:space="preserve">PL_ZEOD_1463001627_01 </t>
  </si>
  <si>
    <t xml:space="preserve">OLSZTYŃSKA 9 </t>
  </si>
  <si>
    <t xml:space="preserve">PL_ZEOD_1463100555_42 </t>
  </si>
  <si>
    <t xml:space="preserve">GRZYBOWSKA 8 </t>
  </si>
  <si>
    <t xml:space="preserve">PL_ZEOD_1463100565_51 </t>
  </si>
  <si>
    <t xml:space="preserve">11 LISTOPADA </t>
  </si>
  <si>
    <t xml:space="preserve">PL_ZEOD_1463002438_03 </t>
  </si>
  <si>
    <t xml:space="preserve">ŻWIRKI I WIGURY 4 </t>
  </si>
  <si>
    <t xml:space="preserve">PL_ZEOD_1463194042_69 </t>
  </si>
  <si>
    <t xml:space="preserve">KOSOWSKA 12/18 KL.III </t>
  </si>
  <si>
    <t xml:space="preserve">PL_ZEOD_1463194215_64 </t>
  </si>
  <si>
    <t xml:space="preserve">SUCHA 4/8 KL.II </t>
  </si>
  <si>
    <t xml:space="preserve">PL_ZEOD_1463194219_72 </t>
  </si>
  <si>
    <t xml:space="preserve">KASZTANOWA 15 KL.II </t>
  </si>
  <si>
    <t xml:space="preserve">PL_ZEOD_1463194220_63 </t>
  </si>
  <si>
    <t xml:space="preserve">SUCHA 4/8 KL.VI </t>
  </si>
  <si>
    <t xml:space="preserve">PL_ZEOD_1463194222_67 </t>
  </si>
  <si>
    <t xml:space="preserve">KASZTANOWA 9/13 KL.IV </t>
  </si>
  <si>
    <t xml:space="preserve">PL_ZEOD_1463194223_69 </t>
  </si>
  <si>
    <t xml:space="preserve">KAMIENNA 1 KL.IV </t>
  </si>
  <si>
    <t xml:space="preserve">PL_ZEOD_1463194225_73 </t>
  </si>
  <si>
    <t xml:space="preserve">BATAL. CHŁOPS. 3 KL. VI </t>
  </si>
  <si>
    <t xml:space="preserve">PL_ZEOD_1463194239_90 </t>
  </si>
  <si>
    <t xml:space="preserve">KOSOWSKA2/4 KL. III </t>
  </si>
  <si>
    <t xml:space="preserve">PL_ZEOD_1463194240_81 </t>
  </si>
  <si>
    <t xml:space="preserve">KOŚCIUSZKI 14 </t>
  </si>
  <si>
    <t xml:space="preserve">PL_ZEOD_1463195022_58 </t>
  </si>
  <si>
    <t xml:space="preserve">CZARNOLESKA 15 </t>
  </si>
  <si>
    <t xml:space="preserve">PL_ZEOD_1463195023_60 </t>
  </si>
  <si>
    <t xml:space="preserve">JARACZA 1 </t>
  </si>
  <si>
    <t xml:space="preserve">PL_ZEOD_1463195024_62 </t>
  </si>
  <si>
    <t xml:space="preserve">KRASICKIEGO 28/36 KL.I </t>
  </si>
  <si>
    <t xml:space="preserve">PL_ZEOD_1463195025_64 </t>
  </si>
  <si>
    <t xml:space="preserve">BEMA 13 </t>
  </si>
  <si>
    <t xml:space="preserve">PL_ZEOD_1463195026_66 </t>
  </si>
  <si>
    <t xml:space="preserve">JARACZA 4 </t>
  </si>
  <si>
    <t xml:space="preserve">PL_ZEOD_1463195027_68 </t>
  </si>
  <si>
    <t xml:space="preserve">MALCZEWSKIEGO 20B </t>
  </si>
  <si>
    <t xml:space="preserve">PL_ZEOD_1463195028_70 </t>
  </si>
  <si>
    <t xml:space="preserve">POŚREDNIA 19 KL.IV </t>
  </si>
  <si>
    <t xml:space="preserve">PL_ZEOD_1463195056_93 </t>
  </si>
  <si>
    <t xml:space="preserve">WOŚNICKA 28A KL.II </t>
  </si>
  <si>
    <t xml:space="preserve">PL_ZEOD_1463195057_95 </t>
  </si>
  <si>
    <t xml:space="preserve">WOŚNICKA 28B KL.III </t>
  </si>
  <si>
    <t xml:space="preserve">PL_ZEOD_1463195058_97 </t>
  </si>
  <si>
    <t xml:space="preserve">WOŚNICKA 28 KL.II </t>
  </si>
  <si>
    <t xml:space="preserve">PL_ZEOD_1463195059_99 </t>
  </si>
  <si>
    <t xml:space="preserve">WOŚNICKA 32A KL.IV </t>
  </si>
  <si>
    <t xml:space="preserve">PL_ZEOD_1463195060_90 </t>
  </si>
  <si>
    <t xml:space="preserve">WOŚNICKA 34 KL.II </t>
  </si>
  <si>
    <t xml:space="preserve">PL_ZEOD_1463195061_92 </t>
  </si>
  <si>
    <t xml:space="preserve">POSREDNIA 29 KL.II </t>
  </si>
  <si>
    <t xml:space="preserve">PL_ZEOD_1463195063_96 </t>
  </si>
  <si>
    <t xml:space="preserve">POŚREDNIA 17 KL. II </t>
  </si>
  <si>
    <t xml:space="preserve">PL_ZEOD_1463195064_98 </t>
  </si>
  <si>
    <t xml:space="preserve">POŚREDNIA 39 KL. III </t>
  </si>
  <si>
    <t xml:space="preserve">PL_ZEOD_1463195065_00 </t>
  </si>
  <si>
    <t xml:space="preserve">POŚREDNIA 31 KL. IV </t>
  </si>
  <si>
    <t xml:space="preserve">PL_ZEOD_1463195066_02 </t>
  </si>
  <si>
    <t xml:space="preserve">POŚREDNIA 21KL.II </t>
  </si>
  <si>
    <t xml:space="preserve">PL_ZEOD_1463195067_04 </t>
  </si>
  <si>
    <t xml:space="preserve">WOŚNICKA 32 KL.II </t>
  </si>
  <si>
    <t xml:space="preserve">PL_ZEOD_1463195068_06 </t>
  </si>
  <si>
    <t xml:space="preserve">WOŚNICKA 34A KL.I </t>
  </si>
  <si>
    <t xml:space="preserve">PL_ZEOD_1463195069_08 </t>
  </si>
  <si>
    <t xml:space="preserve">WOŚNICKA 32A KL III </t>
  </si>
  <si>
    <t xml:space="preserve">PL_ZEOD_1463195131_73 </t>
  </si>
  <si>
    <t xml:space="preserve">MŁODZIANOWSKA 1 KL. II </t>
  </si>
  <si>
    <t xml:space="preserve">PL_ZEOD_1463195388_48 </t>
  </si>
  <si>
    <t xml:space="preserve">MŁODZIANOWSKA 3 KL. II </t>
  </si>
  <si>
    <t xml:space="preserve">PL_ZEOD_1463195389_50 </t>
  </si>
  <si>
    <t xml:space="preserve">MŁODZIANOWSKA 7 KL. II </t>
  </si>
  <si>
    <t xml:space="preserve">PL_ZEOD_1463195390_41 </t>
  </si>
  <si>
    <t xml:space="preserve">MŁODZIANOWSKA 11/17KL.II </t>
  </si>
  <si>
    <t xml:space="preserve">PL_ZEOD_1463195391_43 </t>
  </si>
  <si>
    <t xml:space="preserve">MŁODZIANOWSKA 9 KL.II </t>
  </si>
  <si>
    <t xml:space="preserve">PL_ZEOD_1463195392_45 </t>
  </si>
  <si>
    <t xml:space="preserve">PLANOWA 13 KL.IV </t>
  </si>
  <si>
    <t xml:space="preserve">PL_ZEOD_1463195393_47 </t>
  </si>
  <si>
    <t xml:space="preserve">ZBROWSKIEGO 10 </t>
  </si>
  <si>
    <t xml:space="preserve">PL_ZEOD_1463196665_55 </t>
  </si>
  <si>
    <t xml:space="preserve">MŁYNARSKA 17 </t>
  </si>
  <si>
    <t xml:space="preserve">PL_ZEOD_1463196666_57 </t>
  </si>
  <si>
    <t xml:space="preserve">GRZECZNAROWSKIEGO 2 </t>
  </si>
  <si>
    <t xml:space="preserve">PL_ZEOD_1463196667_59 </t>
  </si>
  <si>
    <t xml:space="preserve">SOBÓTKI 1 KL.II </t>
  </si>
  <si>
    <t xml:space="preserve">PL_ZEOD_1463196668_61 </t>
  </si>
  <si>
    <t xml:space="preserve">KRÓLOWEJ JADWIGI 12 </t>
  </si>
  <si>
    <t xml:space="preserve">PL_ZEOD_1463196669_63 </t>
  </si>
  <si>
    <t xml:space="preserve">GRANICZNA 24 </t>
  </si>
  <si>
    <t xml:space="preserve">PL_ZEOD_1463196670_54 </t>
  </si>
  <si>
    <t xml:space="preserve">DASZYŃSKIEGO 5 </t>
  </si>
  <si>
    <t xml:space="preserve">PL_ZEOD_1463196672_58 </t>
  </si>
  <si>
    <t xml:space="preserve">PRAŻMOWSKIEGO 37 </t>
  </si>
  <si>
    <t xml:space="preserve">PL_ZEOD_1463196675_64 </t>
  </si>
  <si>
    <t xml:space="preserve">KOLEJOWA 22 </t>
  </si>
  <si>
    <t xml:space="preserve">PL_ZEOD_1463196676_66 </t>
  </si>
  <si>
    <t xml:space="preserve">GAJOWA 60 </t>
  </si>
  <si>
    <t xml:space="preserve">PL_ZEOD_1463196677_68 </t>
  </si>
  <si>
    <t xml:space="preserve">JANA PAWŁA II 3 </t>
  </si>
  <si>
    <t xml:space="preserve">PL_ZEOD_1463196678_70 </t>
  </si>
  <si>
    <t>PL_ZEOD_1463002549_02</t>
  </si>
  <si>
    <t xml:space="preserve">GRZYBOWSKA 7 </t>
  </si>
  <si>
    <t xml:space="preserve">OLSZTYŃSKA 13 KL.IV </t>
  </si>
  <si>
    <t xml:space="preserve">OLSZTYŃSKA 11 KL.IV </t>
  </si>
  <si>
    <t xml:space="preserve">JASTRZĘBIA 3 </t>
  </si>
  <si>
    <t xml:space="preserve">MARII GAJL 22 </t>
  </si>
  <si>
    <t xml:space="preserve">OLSZTYŃSKA 12 </t>
  </si>
  <si>
    <t xml:space="preserve">JASTRZĘBIA 5 </t>
  </si>
  <si>
    <t xml:space="preserve">GRZYBOWSKA 4/6 </t>
  </si>
  <si>
    <t xml:space="preserve">MARII GAJL 24 </t>
  </si>
  <si>
    <t xml:space="preserve">GRZYBOWSKA 16 </t>
  </si>
  <si>
    <t xml:space="preserve">JASTRZĘBIA 8 </t>
  </si>
  <si>
    <t xml:space="preserve">JASTRZĘBIA 7 </t>
  </si>
  <si>
    <t xml:space="preserve">1905 ROKU 19 </t>
  </si>
  <si>
    <t xml:space="preserve">25 CZERWCA 59 </t>
  </si>
  <si>
    <t xml:space="preserve">ELEGII 3 KL.II </t>
  </si>
  <si>
    <t xml:space="preserve">GAGARINA 3/5/7 KL.VII </t>
  </si>
  <si>
    <t xml:space="preserve">HELLEŃSKA 1 KL.I </t>
  </si>
  <si>
    <t xml:space="preserve">KASANDRY 3 </t>
  </si>
  <si>
    <t xml:space="preserve">PADEREWSKIEGO 22A </t>
  </si>
  <si>
    <t xml:space="preserve">POLICKA 2 KL.VII </t>
  </si>
  <si>
    <t xml:space="preserve">FILTROWA 3 </t>
  </si>
  <si>
    <t xml:space="preserve">GAGARINA 11 KL.II </t>
  </si>
  <si>
    <t xml:space="preserve">GÓRNICZA 6 </t>
  </si>
  <si>
    <t xml:space="preserve">GRENADIERÓW 10 KL.III </t>
  </si>
  <si>
    <t xml:space="preserve">PADEREWSKIEGO 4 KL.III </t>
  </si>
  <si>
    <t xml:space="preserve">POSŁÓW GRECKICH 6 KL.III </t>
  </si>
  <si>
    <t xml:space="preserve">GAGARINA 13/15/17 KL.3II </t>
  </si>
  <si>
    <t xml:space="preserve">GRENADIERÓW 12/14 KL.9X </t>
  </si>
  <si>
    <t xml:space="preserve">PADEREWSKIEGO 20 KL.V </t>
  </si>
  <si>
    <t xml:space="preserve">PLANTY 5 </t>
  </si>
  <si>
    <t xml:space="preserve">POLICKA 4 KL.IV </t>
  </si>
  <si>
    <t xml:space="preserve">POŚREDNIA 51 </t>
  </si>
  <si>
    <t xml:space="preserve">AL.RÓŻ 1 KL.I </t>
  </si>
  <si>
    <t xml:space="preserve">DOWKONTA 4 </t>
  </si>
  <si>
    <t xml:space="preserve">GAGARINA 2 KL.II </t>
  </si>
  <si>
    <t xml:space="preserve">GAGARINA 3/5/7 KL.III </t>
  </si>
  <si>
    <t xml:space="preserve">GARBARSKA 53 </t>
  </si>
  <si>
    <t xml:space="preserve">HELLEŃSKA 7 KL.II </t>
  </si>
  <si>
    <t xml:space="preserve">JASTRZĘBIA 9 KL.II </t>
  </si>
  <si>
    <t xml:space="preserve">ARMII KRAJOWEJ 7 </t>
  </si>
  <si>
    <t xml:space="preserve">FILTROWA 5 </t>
  </si>
  <si>
    <t xml:space="preserve">GAGARINA 13/15/17 </t>
  </si>
  <si>
    <t xml:space="preserve">GAGARINA 19 SZKOŁA </t>
  </si>
  <si>
    <t xml:space="preserve">GAJOWA 43 KL.II </t>
  </si>
  <si>
    <t xml:space="preserve">HALLERA 19 </t>
  </si>
  <si>
    <t xml:space="preserve">JARACZA 3 </t>
  </si>
  <si>
    <t xml:space="preserve">JARZYŃSKIEGO 3 </t>
  </si>
  <si>
    <t xml:space="preserve">RENESANSOWA 3 KL.II </t>
  </si>
  <si>
    <t xml:space="preserve">25 CZERWCA 57 </t>
  </si>
  <si>
    <t xml:space="preserve">GAGARINA 21/23 KL.VI </t>
  </si>
  <si>
    <t xml:space="preserve">GRENADIERÓW 12/14 KL.3II </t>
  </si>
  <si>
    <t xml:space="preserve">GRZYBOWSKA 15 KL.III </t>
  </si>
  <si>
    <t xml:space="preserve">JAGIELLOŃSKA 2 KL.V </t>
  </si>
  <si>
    <t xml:space="preserve">JARACZA 8 </t>
  </si>
  <si>
    <t xml:space="preserve">PADEREWSKIEGO 28 KL.II </t>
  </si>
  <si>
    <t xml:space="preserve">POŁUDNIOWA 12 KL.II </t>
  </si>
  <si>
    <t xml:space="preserve">PRZESKOK 6 KL.I </t>
  </si>
  <si>
    <t xml:space="preserve">GRÓDECKA 1 KL 1 </t>
  </si>
  <si>
    <t xml:space="preserve">DOMAGALSKIEGO 15 </t>
  </si>
  <si>
    <t xml:space="preserve">GĘBARZEWSKA 41/43 KL. VI </t>
  </si>
  <si>
    <t xml:space="preserve">KOŚCIUSZKI 6E </t>
  </si>
  <si>
    <t xml:space="preserve">KOŚCIUSZKI 6 </t>
  </si>
  <si>
    <t xml:space="preserve">KOŚCIUSZKI 4 </t>
  </si>
  <si>
    <t xml:space="preserve">KOŚCIUSZKI 16 </t>
  </si>
  <si>
    <t xml:space="preserve">KOSOWSKA 44 </t>
  </si>
  <si>
    <t xml:space="preserve">KRÓLOWEJ JADWIGI 13 </t>
  </si>
  <si>
    <t xml:space="preserve">RAPACKIEGO 4 </t>
  </si>
  <si>
    <t xml:space="preserve">KRÓLEWSKA 2 KL.V </t>
  </si>
  <si>
    <t xml:space="preserve">KRÓLEWSKA 15 KLII </t>
  </si>
  <si>
    <t xml:space="preserve">KRÓLEWSKA 13 </t>
  </si>
  <si>
    <t xml:space="preserve">KRÓLEWSKA 11 </t>
  </si>
  <si>
    <t xml:space="preserve">KOŚCIUSZKI 4A KL II </t>
  </si>
  <si>
    <t xml:space="preserve">RYNEK 8 </t>
  </si>
  <si>
    <t xml:space="preserve">FILTROWA 11 </t>
  </si>
  <si>
    <t xml:space="preserve">GAGARINA 25 KL.II </t>
  </si>
  <si>
    <t xml:space="preserve">HALLERA 21A KL.II </t>
  </si>
  <si>
    <t xml:space="preserve">PLANTY 7 </t>
  </si>
  <si>
    <t xml:space="preserve">PRAŻMOWSKIEGO 17/19 </t>
  </si>
  <si>
    <t xml:space="preserve">PRZESKOK 4 </t>
  </si>
  <si>
    <t xml:space="preserve">1905 ROKU 20 </t>
  </si>
  <si>
    <t xml:space="preserve">ARMII KRAJOWEJ 1 </t>
  </si>
  <si>
    <t xml:space="preserve">GAGARINA 25 KL.V </t>
  </si>
  <si>
    <t xml:space="preserve">GAGARINA 3/5/7 KL.IX </t>
  </si>
  <si>
    <t xml:space="preserve">GAGARINA 9 KL.III </t>
  </si>
  <si>
    <t xml:space="preserve">SZCZAWIŃSKIEGO 2 KL.I </t>
  </si>
  <si>
    <t xml:space="preserve">SOBIESKIEGO 5A </t>
  </si>
  <si>
    <t xml:space="preserve">SANDOMIERSKA 15 KL.VIII </t>
  </si>
  <si>
    <t xml:space="preserve">SADKOWSKA 11 </t>
  </si>
  <si>
    <t xml:space="preserve">SADKOWSKA 7 </t>
  </si>
  <si>
    <t xml:space="preserve">SANDOMIERSKA 10 KL.II </t>
  </si>
  <si>
    <t xml:space="preserve">KRÓLOWEJ JADWIGI 15 </t>
  </si>
  <si>
    <t xml:space="preserve">KRÓLOWEJ JADWIGI 10 </t>
  </si>
  <si>
    <t xml:space="preserve">KRÓLOWEJ JADWIGI 1 </t>
  </si>
  <si>
    <t xml:space="preserve">KRÓLEWSKA 9 </t>
  </si>
  <si>
    <t xml:space="preserve">KOMANDOSÓW 2 KL. VIII </t>
  </si>
  <si>
    <t xml:space="preserve">KOLBERGA 4 </t>
  </si>
  <si>
    <t xml:space="preserve">KOLBERGA 20 </t>
  </si>
  <si>
    <t xml:space="preserve">KOSOWSKA 32 </t>
  </si>
  <si>
    <t xml:space="preserve">KOSOWSKA 20/30 </t>
  </si>
  <si>
    <t xml:space="preserve">KOLBERGA 8 </t>
  </si>
  <si>
    <t xml:space="preserve">KOLBERGA 17 </t>
  </si>
  <si>
    <t xml:space="preserve">KOLBERGA 15 </t>
  </si>
  <si>
    <t xml:space="preserve">KOLBERGA 14 KL.II </t>
  </si>
  <si>
    <t xml:space="preserve">KIELECKA 2/6 </t>
  </si>
  <si>
    <t xml:space="preserve">KRÓLOWEJ JADWIGI 6A </t>
  </si>
  <si>
    <t xml:space="preserve">KRÓLOWEJ JADWIGI 6 KL.I </t>
  </si>
  <si>
    <t xml:space="preserve">ŁOKIETKA 18 KL.II </t>
  </si>
  <si>
    <t xml:space="preserve">KOSOWSKA 42 KL.I </t>
  </si>
  <si>
    <t xml:space="preserve">SANDOMIERSKA 16 KL.II </t>
  </si>
  <si>
    <t xml:space="preserve">SZEROKA 5 </t>
  </si>
  <si>
    <t xml:space="preserve">SANDOMIERSKA 22 KL.II </t>
  </si>
  <si>
    <t xml:space="preserve">SANDOMIERSKA 17 KL.II </t>
  </si>
  <si>
    <t xml:space="preserve">SANDOMIERSKA 13 KL.II </t>
  </si>
  <si>
    <t xml:space="preserve">SANDOMIERSKA 11 KL.II </t>
  </si>
  <si>
    <t xml:space="preserve">SANDOMIERSKA 24 KL.II </t>
  </si>
  <si>
    <t xml:space="preserve">SANDOMIERSKA 12 KL.V </t>
  </si>
  <si>
    <t xml:space="preserve">SANDOMIERSKA 12 KL.II </t>
  </si>
  <si>
    <t xml:space="preserve">SANDOMIERSKA 11 KL.V </t>
  </si>
  <si>
    <t xml:space="preserve">SIKORSKIEGO 7 </t>
  </si>
  <si>
    <t xml:space="preserve">SŁOWACKIEGO 5A </t>
  </si>
  <si>
    <t xml:space="preserve">SŁOWACKIEGO 5B </t>
  </si>
  <si>
    <t xml:space="preserve">SOBIESKIEGO 2 KL.I </t>
  </si>
  <si>
    <t xml:space="preserve">SOBIESKIEGO 5 </t>
  </si>
  <si>
    <t xml:space="preserve">SOBIESKIEGO 4 KL.II </t>
  </si>
  <si>
    <t xml:space="preserve">SANDOMIERSKA 28 KL.II </t>
  </si>
  <si>
    <t xml:space="preserve">SANDOMIERSKA 26 KL.II </t>
  </si>
  <si>
    <t xml:space="preserve">SANDOMIERSKA 26 KL.V </t>
  </si>
  <si>
    <t xml:space="preserve">SOBIESKIEGO 14 KL.II </t>
  </si>
  <si>
    <t xml:space="preserve">SIKORSKIEGO 11 </t>
  </si>
  <si>
    <t xml:space="preserve">MŁODZIANOWSKA 18 KL. III </t>
  </si>
  <si>
    <t xml:space="preserve">SANDOMIERSKA 26 KL.VIII </t>
  </si>
  <si>
    <t xml:space="preserve">SANDOMIERSKA 28 KL.V </t>
  </si>
  <si>
    <t xml:space="preserve">SEMPOŁOWSKIEJ 6 KL.III </t>
  </si>
  <si>
    <t xml:space="preserve">WARYŃSKIEGO 10/14 </t>
  </si>
  <si>
    <t xml:space="preserve">KOSOWSKA 38 </t>
  </si>
  <si>
    <t xml:space="preserve">KOPERNIKA 12 </t>
  </si>
  <si>
    <t xml:space="preserve">KONARSKA 5 </t>
  </si>
  <si>
    <t xml:space="preserve">WIEJSKA 62 KL.II </t>
  </si>
  <si>
    <t xml:space="preserve">WIERZBICKA 55 </t>
  </si>
  <si>
    <t xml:space="preserve">KOMANDOSÓW 4 </t>
  </si>
  <si>
    <t xml:space="preserve">KOMANDOSÓW 4 KL.II </t>
  </si>
  <si>
    <t xml:space="preserve">KOMANDOSÓW 2 KL. II </t>
  </si>
  <si>
    <t xml:space="preserve">KOMANDOSÓW 2 KL.IV </t>
  </si>
  <si>
    <t xml:space="preserve">MIESZKA I 9 </t>
  </si>
  <si>
    <t xml:space="preserve">MIESZKA I 15 KL. III </t>
  </si>
  <si>
    <t xml:space="preserve">MICKIEWICZA 12/14 KL.V </t>
  </si>
  <si>
    <t xml:space="preserve">MARYWILSKA 8A </t>
  </si>
  <si>
    <t xml:space="preserve">MARIACKA 5/7 </t>
  </si>
  <si>
    <t xml:space="preserve">MARATOŃSKA 9 </t>
  </si>
  <si>
    <t xml:space="preserve">C.SKŁODOWSKIEJ 17 </t>
  </si>
  <si>
    <t xml:space="preserve">C.SKŁODOWSKIEJ 12 </t>
  </si>
  <si>
    <t xml:space="preserve">MONIUSZKI 3/5 </t>
  </si>
  <si>
    <t xml:space="preserve">WIEJSKA 58 KL.II </t>
  </si>
  <si>
    <t xml:space="preserve">WERNERA 4 KL.II </t>
  </si>
  <si>
    <t xml:space="preserve">MŁODZIANOWSKA 8 KL.II </t>
  </si>
  <si>
    <t xml:space="preserve">WIERZBICKA 95 </t>
  </si>
  <si>
    <t xml:space="preserve">MŁODZIANOWSKA 5 KL. III </t>
  </si>
  <si>
    <t xml:space="preserve">TROJAŃSKA 1 KL.II </t>
  </si>
  <si>
    <t xml:space="preserve">TROJAŃSKA 10 KL.V </t>
  </si>
  <si>
    <t xml:space="preserve">TROJAŃSKA 12 KL.VI </t>
  </si>
  <si>
    <t xml:space="preserve">URSZULI 2 KL.I </t>
  </si>
  <si>
    <t xml:space="preserve">TROJAŃSKA 5 </t>
  </si>
  <si>
    <t xml:space="preserve">ŻEROMSKIEGO 76/82 </t>
  </si>
  <si>
    <t xml:space="preserve">TROJAŃSKA 3 KL.II </t>
  </si>
  <si>
    <t xml:space="preserve">WODNA 10 </t>
  </si>
  <si>
    <t xml:space="preserve">MARATOŃSKA 3 KL.VI </t>
  </si>
  <si>
    <t xml:space="preserve">WARYŃSKIEGO 1/3/5 </t>
  </si>
  <si>
    <t xml:space="preserve">WYSZYŃSKIEGO 11 </t>
  </si>
  <si>
    <t xml:space="preserve">ŻEROMSKIEGO 113 </t>
  </si>
  <si>
    <t xml:space="preserve">MŁODZIANOWSKA 16 </t>
  </si>
  <si>
    <t xml:space="preserve">ŻEROMSKIEGO 84 </t>
  </si>
  <si>
    <t xml:space="preserve">MŁODZIANOWSKA 8A KL.VII </t>
  </si>
  <si>
    <t xml:space="preserve">MŁODZIANOWSKA 14 KL.II </t>
  </si>
  <si>
    <t xml:space="preserve">MIŁA 12 </t>
  </si>
  <si>
    <t xml:space="preserve">PUŁASKIEGO 9 </t>
  </si>
  <si>
    <t xml:space="preserve">MIESZKA I 9A </t>
  </si>
  <si>
    <t xml:space="preserve">MIŁA 17 </t>
  </si>
  <si>
    <t xml:space="preserve">MŁODZIANOWSKA 10 </t>
  </si>
  <si>
    <t xml:space="preserve">KUJAWSKA 16 </t>
  </si>
  <si>
    <t xml:space="preserve">KRUCZA 9(2/10) </t>
  </si>
  <si>
    <t xml:space="preserve">ŁOKIETKA 20 KL.II </t>
  </si>
  <si>
    <t xml:space="preserve">KRÓLOWEJ JADWIGI 25 </t>
  </si>
  <si>
    <t xml:space="preserve">KRÓLOWEJ JADWIGI 27 </t>
  </si>
  <si>
    <t xml:space="preserve">OSIEDLOWA 34 KL.IV </t>
  </si>
  <si>
    <t xml:space="preserve">OSIEDLOWA 28 KL.II </t>
  </si>
  <si>
    <t xml:space="preserve">KRÓLOWEJ JADWIGI 17 </t>
  </si>
  <si>
    <t xml:space="preserve">KRÓLOWEJ JADWIGI 8 </t>
  </si>
  <si>
    <t xml:space="preserve">LIMANOWSKIEGO 73/75 KLIV </t>
  </si>
  <si>
    <t xml:space="preserve">ŁOKIETKA 14 </t>
  </si>
  <si>
    <t xml:space="preserve">LIPSKA 5 </t>
  </si>
  <si>
    <t xml:space="preserve">ŁOKIETKA 16 KL. III </t>
  </si>
  <si>
    <t xml:space="preserve">LIMANOWSKIEGO 82 </t>
  </si>
  <si>
    <t xml:space="preserve">LIMANOWSKIEGO 80 </t>
  </si>
  <si>
    <t xml:space="preserve">C.SKŁODOWSKIEJ 10 </t>
  </si>
  <si>
    <t xml:space="preserve">ŁOKIETKA 22 KL.II </t>
  </si>
  <si>
    <t xml:space="preserve">OLSZTYŃSKA 39 </t>
  </si>
  <si>
    <t xml:space="preserve">OSIEDLOWA 15 KL.II </t>
  </si>
  <si>
    <t xml:space="preserve">OLSZTYŃSKA 35 </t>
  </si>
  <si>
    <t xml:space="preserve">KOŚCIUSZKI 8A </t>
  </si>
  <si>
    <t xml:space="preserve">CZARNOLESKA 19 KL.II </t>
  </si>
  <si>
    <t xml:space="preserve">CZACKIEGO 5 </t>
  </si>
  <si>
    <t xml:space="preserve">CZACHOWSKIEGO 15 </t>
  </si>
  <si>
    <t xml:space="preserve">KRÓLEWSKA 1 </t>
  </si>
  <si>
    <t xml:space="preserve">KRASICKIEGO 43 </t>
  </si>
  <si>
    <t xml:space="preserve">KOŚCIUSZKI 2 </t>
  </si>
  <si>
    <t xml:space="preserve">PONIATOWSKIEGO 6 KL.II </t>
  </si>
  <si>
    <t xml:space="preserve">25 CZERWCA 85 </t>
  </si>
  <si>
    <t xml:space="preserve">RYNEK 3 </t>
  </si>
  <si>
    <t xml:space="preserve">25 CZERWCA 72 </t>
  </si>
  <si>
    <t xml:space="preserve">PADEREWSKIEGO 8 </t>
  </si>
  <si>
    <t xml:space="preserve">CHAŁUBIŃSKIEGO 6 </t>
  </si>
  <si>
    <t xml:space="preserve">BARYCKA 2 </t>
  </si>
  <si>
    <t xml:space="preserve">CZARNOLESKA 27 KL.II </t>
  </si>
  <si>
    <t xml:space="preserve">WYSZYŃSKIEGO 9 </t>
  </si>
  <si>
    <t xml:space="preserve">ŻEROMSKIEGO 98 </t>
  </si>
  <si>
    <t xml:space="preserve">ŻEROMSKIEGO 99 </t>
  </si>
  <si>
    <t xml:space="preserve">ŻEROMSKIEGO 95/97 </t>
  </si>
  <si>
    <t xml:space="preserve">ŻEROMSKIEGO 83 </t>
  </si>
  <si>
    <t xml:space="preserve">ŻEROMSKIEGO 53 </t>
  </si>
  <si>
    <t xml:space="preserve">ŻEROMSKIEGO 74 </t>
  </si>
  <si>
    <t xml:space="preserve">WYŚCIGOWA 8 </t>
  </si>
  <si>
    <t xml:space="preserve">SOBIESKIEGO 1 KL.VI </t>
  </si>
  <si>
    <t xml:space="preserve">ZAMOYSKIEGO 2 KL.III </t>
  </si>
  <si>
    <t xml:space="preserve">ZACISZE 3KL.IV </t>
  </si>
  <si>
    <t xml:space="preserve">ZBROWSKIEGO 108 KL.III </t>
  </si>
  <si>
    <t xml:space="preserve">ZBROWSKIEGO 29 </t>
  </si>
  <si>
    <t xml:space="preserve">ZIELONA 23 KL.II </t>
  </si>
  <si>
    <t xml:space="preserve">ŻEROMSKIEGO 118 </t>
  </si>
  <si>
    <t xml:space="preserve">ŻEROMSKIEGO 105 </t>
  </si>
  <si>
    <t xml:space="preserve">PIASTOWSKA 17 PŁYWALNIA </t>
  </si>
  <si>
    <t xml:space="preserve">PIASTOWSKA 15 </t>
  </si>
  <si>
    <t xml:space="preserve">PIASTOWSKA 3 KL.XII </t>
  </si>
  <si>
    <t xml:space="preserve">PIASTOWSKA 13 </t>
  </si>
  <si>
    <t xml:space="preserve">PIASTOWSKA 9A WĘZEŁ </t>
  </si>
  <si>
    <t xml:space="preserve">PIŁSUDSKIEGO 10 </t>
  </si>
  <si>
    <t xml:space="preserve">PIŁSUDSKIEGO 12 </t>
  </si>
  <si>
    <t xml:space="preserve">PIASTOWSKA 9 KL.VII </t>
  </si>
  <si>
    <t xml:space="preserve">PIASTOWSKA 11 </t>
  </si>
  <si>
    <t xml:space="preserve">STASZICA 6/8 </t>
  </si>
  <si>
    <t xml:space="preserve">STRUGA 16 </t>
  </si>
  <si>
    <t xml:space="preserve">STRUGA 44 </t>
  </si>
  <si>
    <t xml:space="preserve">STRUGA 52 KL.III </t>
  </si>
  <si>
    <t xml:space="preserve">SZEROKA 2 KL.I </t>
  </si>
  <si>
    <t xml:space="preserve">SZEROKA 2 KL.III </t>
  </si>
  <si>
    <t xml:space="preserve">SZEROKA 1 KL.IV </t>
  </si>
  <si>
    <t xml:space="preserve">STRUGA 40/42 </t>
  </si>
  <si>
    <t xml:space="preserve">STASZICA 34 </t>
  </si>
  <si>
    <t xml:space="preserve">SOBIESKIEGO 6 KL.I </t>
  </si>
  <si>
    <t xml:space="preserve">SOLSKIEGO 8 </t>
  </si>
  <si>
    <t xml:space="preserve">STRUGA 56 </t>
  </si>
  <si>
    <t xml:space="preserve">SOBÓTKI 5 </t>
  </si>
  <si>
    <t xml:space="preserve">STAROMIEJSKA 11 </t>
  </si>
  <si>
    <t xml:space="preserve">OSIEDLOWA 4/6 KL.II </t>
  </si>
  <si>
    <t xml:space="preserve">OSIEDLOWA 40 KL.II </t>
  </si>
  <si>
    <t xml:space="preserve">OSIEDLOWA 42 KL.II </t>
  </si>
  <si>
    <t xml:space="preserve">K.KRAUZA 10 </t>
  </si>
  <si>
    <t xml:space="preserve">NATOLIŃSKA 5 KL.V </t>
  </si>
  <si>
    <t xml:space="preserve">K.KRAUZA 22 </t>
  </si>
  <si>
    <t xml:space="preserve">STAROOPATOWSKA 12/14 </t>
  </si>
  <si>
    <t xml:space="preserve">K.KRAUZA 3 </t>
  </si>
  <si>
    <t xml:space="preserve">SPÓŁDZIELCZA 8 KL. II </t>
  </si>
  <si>
    <t xml:space="preserve">SOBÓTKI 4 KL.II </t>
  </si>
  <si>
    <t xml:space="preserve">SIKORSKIEGO 9 </t>
  </si>
  <si>
    <t xml:space="preserve">NATOLIŃSKA 1/3/5 KL.III </t>
  </si>
  <si>
    <t xml:space="preserve">SPÓŁDZIELCZA 10 KL.I </t>
  </si>
  <si>
    <t xml:space="preserve">NATOLIŃSKA 5 KL.III </t>
  </si>
  <si>
    <t xml:space="preserve">SPÓŁDZIELCZA 3 KL.II </t>
  </si>
  <si>
    <t xml:space="preserve">NATOLIŃSKA 1/3/5 KL.I </t>
  </si>
  <si>
    <t xml:space="preserve">SPÓŁDZIELCZA 11 KL.II </t>
  </si>
  <si>
    <t xml:space="preserve">PCK 11 KL.X </t>
  </si>
  <si>
    <t xml:space="preserve">KASANDRY 7 </t>
  </si>
  <si>
    <t xml:space="preserve">PCK 5 KL.IV </t>
  </si>
  <si>
    <t xml:space="preserve">PADEWSKA 5 KL.III </t>
  </si>
  <si>
    <t xml:space="preserve">PIWNIKA 3 </t>
  </si>
  <si>
    <t xml:space="preserve">PADAREWSKIEGO 11 KL.III </t>
  </si>
  <si>
    <t xml:space="preserve">TRAUGUTTA 1A WĘZEŁ </t>
  </si>
  <si>
    <t xml:space="preserve">SZKLANA 20 </t>
  </si>
  <si>
    <t xml:space="preserve">ŚWIĘTOJAŃSKA 5 PRZEDSZK </t>
  </si>
  <si>
    <t xml:space="preserve">K.KRAUZA 34 </t>
  </si>
  <si>
    <t xml:space="preserve">K.KRAUZA 36A </t>
  </si>
  <si>
    <t xml:space="preserve">OSIEDLOWA 44 </t>
  </si>
  <si>
    <t xml:space="preserve">OKULICKIEGO 80 KL.II </t>
  </si>
  <si>
    <t xml:space="preserve">OSIEDLOWA 21 KL.IV </t>
  </si>
  <si>
    <t xml:space="preserve">NIEDZIAŁKOWSKIEGO 8/10 </t>
  </si>
  <si>
    <t xml:space="preserve">OSTERWY 3 </t>
  </si>
  <si>
    <t xml:space="preserve">NATOLIŃSKA 5 </t>
  </si>
  <si>
    <t xml:space="preserve">OKULICKIEGO 51 KL.II </t>
  </si>
  <si>
    <t xml:space="preserve">MONIUSZKI 9 </t>
  </si>
  <si>
    <t xml:space="preserve">OKULICKIEGO 58/70 K.VIII </t>
  </si>
  <si>
    <t xml:space="preserve">OLSZTYŃSKA 26D KL.II </t>
  </si>
  <si>
    <t xml:space="preserve">SWIĘTOJAŃSKA 7 KL.II </t>
  </si>
  <si>
    <t xml:space="preserve">OKULICKIEGO 78 KL.II </t>
  </si>
  <si>
    <t xml:space="preserve">OKULICKIEGO 82 KL.II </t>
  </si>
  <si>
    <t xml:space="preserve">SZEROKA 7 </t>
  </si>
  <si>
    <t xml:space="preserve">TRAUGUTTA 2/4 </t>
  </si>
  <si>
    <t xml:space="preserve">TRAUGUTTA 30 </t>
  </si>
  <si>
    <t xml:space="preserve">TRAUGUTTA 7 </t>
  </si>
  <si>
    <t xml:space="preserve">PADEREWSKIEGO 16 KL.V </t>
  </si>
  <si>
    <t xml:space="preserve">BRONI 1 </t>
  </si>
  <si>
    <t xml:space="preserve">CZARNOLESKA 25 </t>
  </si>
  <si>
    <t xml:space="preserve">CZARNOLESKA 6 </t>
  </si>
  <si>
    <t xml:space="preserve">BOGUSŁAWSKIEGO 3 </t>
  </si>
  <si>
    <t xml:space="preserve">BATALIONÓW CHŁOPSKICH 16 </t>
  </si>
  <si>
    <t xml:space="preserve">SIENKIEWICZA 3 </t>
  </si>
  <si>
    <t xml:space="preserve">SEMPOŁOWSKIEJ 8 KL.II </t>
  </si>
  <si>
    <t xml:space="preserve">SANDOMIERSKA 9 KL.III </t>
  </si>
  <si>
    <t xml:space="preserve">SANDOMIERSKA 30 KL.III </t>
  </si>
  <si>
    <t xml:space="preserve">SIENKIEWICZA 32 </t>
  </si>
  <si>
    <t xml:space="preserve">OLSZTYŃSKA 29 </t>
  </si>
  <si>
    <t xml:space="preserve">OLSZTYŃSKA 31 </t>
  </si>
  <si>
    <t xml:space="preserve">SZEROKA 1 KL.VI </t>
  </si>
  <si>
    <t xml:space="preserve">SZEROKA 2 KL.V </t>
  </si>
  <si>
    <t xml:space="preserve">SZEROKA 4 KL.III </t>
  </si>
  <si>
    <t xml:space="preserve">SZEROKA 4 KL.I </t>
  </si>
  <si>
    <t xml:space="preserve">STRUGA 59 </t>
  </si>
  <si>
    <t xml:space="preserve">STRUGA 78 </t>
  </si>
  <si>
    <t xml:space="preserve">SYCYŃSKA 6 </t>
  </si>
  <si>
    <t xml:space="preserve">SYCYŃSKA 10 WYMIEN.III </t>
  </si>
  <si>
    <t xml:space="preserve">SZCZAWIŃSKIEGO 5 KL.II </t>
  </si>
  <si>
    <t xml:space="preserve">SZEROKA 3 </t>
  </si>
  <si>
    <t xml:space="preserve">SZEROKA 1 KL.I </t>
  </si>
  <si>
    <t xml:space="preserve">SZCZAWIŃSKIEGO 6 KL.II </t>
  </si>
  <si>
    <t xml:space="preserve">SANDOMIERSKA 15 KL.II </t>
  </si>
  <si>
    <t xml:space="preserve">BAT. CHŁOPSKICH 6/8 </t>
  </si>
  <si>
    <t xml:space="preserve">GRENADIERÓW 18 </t>
  </si>
  <si>
    <t xml:space="preserve">GRENADIERÓW 5 </t>
  </si>
  <si>
    <t xml:space="preserve">DASZYŃSKIEGO 3 </t>
  </si>
  <si>
    <t xml:space="preserve">BATOREGO 2 KL. IV </t>
  </si>
  <si>
    <t xml:space="preserve">SANDOMIERSKA 15 KL.V </t>
  </si>
  <si>
    <t xml:space="preserve">BATOREGO 7/9 </t>
  </si>
  <si>
    <t xml:space="preserve">BOGUSŁAWSKIEGO 7 </t>
  </si>
  <si>
    <t xml:space="preserve">GÓRNICZA 3 </t>
  </si>
  <si>
    <t xml:space="preserve">GRENADIERÓW 7/9 KL.II </t>
  </si>
  <si>
    <t xml:space="preserve">DOMAGALSKIEGO 11 </t>
  </si>
  <si>
    <t xml:space="preserve">DOMAGALSKIEGO 13 </t>
  </si>
  <si>
    <t xml:space="preserve">GRENADIERÓW 7/9 KL.VIII </t>
  </si>
  <si>
    <t xml:space="preserve">GRENADIERÓW 6 </t>
  </si>
  <si>
    <t xml:space="preserve">GRENADIERÓW 8 </t>
  </si>
  <si>
    <t xml:space="preserve">SANDOMIERSKA 16 KL.VI </t>
  </si>
  <si>
    <t xml:space="preserve">SZCZAWIŃSKIEGO 1 KL.I </t>
  </si>
  <si>
    <t xml:space="preserve">WERNERA 2 </t>
  </si>
  <si>
    <t xml:space="preserve">GĘBARZEWSKA 37A </t>
  </si>
  <si>
    <t xml:space="preserve">C.SKŁODOWSKIEJ 7A </t>
  </si>
  <si>
    <t xml:space="preserve">DASZYŃSKIEGO 6 </t>
  </si>
  <si>
    <t xml:space="preserve">DASZYŃSKIEGO 8 </t>
  </si>
  <si>
    <t xml:space="preserve">CHAŁUBIŃSKIEGO 3/13KL.II </t>
  </si>
  <si>
    <t xml:space="preserve">CHROBREGO 46 KI.II </t>
  </si>
  <si>
    <t xml:space="preserve">CHAŁUBIŃSKIEGO 15E </t>
  </si>
  <si>
    <t xml:space="preserve">CHROBREGO 50 KL.I </t>
  </si>
  <si>
    <t xml:space="preserve">CHROBREGO 17B </t>
  </si>
  <si>
    <t xml:space="preserve">CHAŁUBIŃSKIEGO 15B </t>
  </si>
  <si>
    <t xml:space="preserve">CHAŁUBIŃSKIEGO 15D </t>
  </si>
  <si>
    <t xml:space="preserve">PARTYZANTÓW 24 KL.II </t>
  </si>
  <si>
    <t xml:space="preserve">PIWNIKA 1 KL.V </t>
  </si>
  <si>
    <t xml:space="preserve">CHAŁUBIŃSKIEGO 15C </t>
  </si>
  <si>
    <t xml:space="preserve">KOLBERGA 5 </t>
  </si>
  <si>
    <t xml:space="preserve">CHAŁUBIŃSKIEGO 15A </t>
  </si>
  <si>
    <t xml:space="preserve">CHAŁUBIŃSKIEGO 12/14 </t>
  </si>
  <si>
    <t xml:space="preserve">BRONI 2 </t>
  </si>
  <si>
    <t xml:space="preserve">C.SKŁODOWSKIEJ 11/13 </t>
  </si>
  <si>
    <t xml:space="preserve">CZACHOWSKIEGO 14 </t>
  </si>
  <si>
    <t xml:space="preserve">NATOLIŃSKA 1/3/5 KL.V </t>
  </si>
  <si>
    <t xml:space="preserve">KRÓLEWSKA 15A </t>
  </si>
  <si>
    <t xml:space="preserve">CZACHOWSKIEGO 21A </t>
  </si>
  <si>
    <t xml:space="preserve">CZACHOWSKIEGO 21 </t>
  </si>
  <si>
    <t xml:space="preserve">CICHA 8/10 KL. I </t>
  </si>
  <si>
    <t xml:space="preserve">CICHA 2/4 KL.IV </t>
  </si>
  <si>
    <t xml:space="preserve">PLACOWA 15/17 </t>
  </si>
  <si>
    <t xml:space="preserve">PLANTY 16 KL.III </t>
  </si>
  <si>
    <t xml:space="preserve">PLANTY 25A KL.II </t>
  </si>
  <si>
    <t xml:space="preserve">PIASTOWSKA 1 KL.II </t>
  </si>
  <si>
    <t xml:space="preserve">PADEREWSKIEGO 9 KL.V </t>
  </si>
  <si>
    <t xml:space="preserve">PIWNIKA 5 KL.V </t>
  </si>
  <si>
    <t xml:space="preserve">SZPITALNA 6/10 </t>
  </si>
  <si>
    <t xml:space="preserve">BAT. CHŁOPSKICH 3A </t>
  </si>
  <si>
    <t xml:space="preserve">ŻWIRKI I WIGURY 42 </t>
  </si>
  <si>
    <t xml:space="preserve">PIASTOWSKA 4 </t>
  </si>
  <si>
    <t xml:space="preserve">ŻWIRKI I WIGURY 40 </t>
  </si>
  <si>
    <t xml:space="preserve">PCK 9 KL.IV </t>
  </si>
  <si>
    <t xml:space="preserve">PADEREWSKIEGO 23 KL.III </t>
  </si>
  <si>
    <t xml:space="preserve">ŻEROMSKIEGO 112 </t>
  </si>
  <si>
    <t xml:space="preserve">ŻEROMSKIEGO 107 </t>
  </si>
  <si>
    <t xml:space="preserve">ŻEROMSKIEGO 109 </t>
  </si>
  <si>
    <t xml:space="preserve">PADEREWSKIEGO 19 KL.I </t>
  </si>
  <si>
    <t xml:space="preserve">PADEREWSKIEGO 12 KL. IV </t>
  </si>
  <si>
    <t xml:space="preserve">PADEREWSKIEGO 15 </t>
  </si>
  <si>
    <t xml:space="preserve">ŻEROMSKIEGO 114 </t>
  </si>
  <si>
    <t xml:space="preserve">ŻEROMSKIEGO 116 </t>
  </si>
  <si>
    <t xml:space="preserve">ŻEROMSKIEGO 116A </t>
  </si>
  <si>
    <t xml:space="preserve">OSIEDLOWA 36 </t>
  </si>
  <si>
    <t xml:space="preserve">MIESZKA I 36 </t>
  </si>
  <si>
    <t xml:space="preserve">ŻWIRKI I WIGURY 8 </t>
  </si>
  <si>
    <t xml:space="preserve">STRUGA 57A </t>
  </si>
  <si>
    <t xml:space="preserve">BEMA 1 KL.3 </t>
  </si>
  <si>
    <t xml:space="preserve">BEMA 2 </t>
  </si>
  <si>
    <t xml:space="preserve">BEMA 3 KL. 3 </t>
  </si>
  <si>
    <t xml:space="preserve">WARSZAWSKA 12 </t>
  </si>
  <si>
    <t xml:space="preserve">BEMA 4 </t>
  </si>
  <si>
    <t xml:space="preserve">BEMA 5 kl. 3 </t>
  </si>
  <si>
    <t xml:space="preserve">BEMA 6 </t>
  </si>
  <si>
    <t xml:space="preserve">BEMA 9 </t>
  </si>
  <si>
    <t xml:space="preserve">11 LISTOPADA 2/4 </t>
  </si>
  <si>
    <t xml:space="preserve">11 LISTOPADA 6/8 </t>
  </si>
  <si>
    <t xml:space="preserve">11 LISTOPADA 10 KL. IV </t>
  </si>
  <si>
    <t xml:space="preserve">11 LISTOPADA 12 KL. II </t>
  </si>
  <si>
    <t xml:space="preserve">11 LISTOPADA 14 KL. V </t>
  </si>
  <si>
    <t xml:space="preserve">11 LISTOPADA 18 KL. II </t>
  </si>
  <si>
    <t xml:space="preserve">11 LISTOPADA 20 KL. II </t>
  </si>
  <si>
    <t xml:space="preserve">ŻWIRKI I WIGURY 10 </t>
  </si>
  <si>
    <t xml:space="preserve">11 LISTOPADA 22 KL. V </t>
  </si>
  <si>
    <t xml:space="preserve">11 LISTOPADA 26 </t>
  </si>
  <si>
    <t xml:space="preserve">11 LISTOPADA 27 </t>
  </si>
  <si>
    <t xml:space="preserve">11 LISTOPADA 28 KL. II </t>
  </si>
  <si>
    <t xml:space="preserve">SPORTOWA 9 </t>
  </si>
  <si>
    <t xml:space="preserve">SPORTOWA 7 </t>
  </si>
  <si>
    <t xml:space="preserve">CHROBREGO 26 KL.III </t>
  </si>
  <si>
    <t xml:space="preserve">CHROBREGO 28 KL.IV </t>
  </si>
  <si>
    <t xml:space="preserve">SPORTOWA 5 </t>
  </si>
  <si>
    <t xml:space="preserve">CHROBREGO 32 </t>
  </si>
  <si>
    <t xml:space="preserve">CHROBREGO 34 </t>
  </si>
  <si>
    <t xml:space="preserve">KUSOCIŃSKIEGO 11 KL.IV </t>
  </si>
  <si>
    <t xml:space="preserve">KUSOCIŃSKIEGO 16 </t>
  </si>
  <si>
    <t xml:space="preserve">KUSOCIŃSKIEGO 18 </t>
  </si>
  <si>
    <t xml:space="preserve">SPORTOWA 3 </t>
  </si>
  <si>
    <t xml:space="preserve">KUSOCIŃSKIEGO 20 KL.III </t>
  </si>
  <si>
    <t xml:space="preserve">KUSOCIŃSKIEGO 21 </t>
  </si>
  <si>
    <t xml:space="preserve">KUSOCIŃSKIEGO 22 </t>
  </si>
  <si>
    <t xml:space="preserve">KUSOCIŃSKIEGO 23 </t>
  </si>
  <si>
    <t xml:space="preserve">SPORTOWA 1 </t>
  </si>
  <si>
    <t xml:space="preserve">KUSOCIŃSKIEGO 24 </t>
  </si>
  <si>
    <t xml:space="preserve">KUSOCIŃSKIEGO 26 </t>
  </si>
  <si>
    <t xml:space="preserve">KUSOCIŃSKIEGO 30 </t>
  </si>
  <si>
    <t xml:space="preserve">SOWIŃSKIEGO 15 </t>
  </si>
  <si>
    <t xml:space="preserve">KUSOCIŃSKIEGO 30A </t>
  </si>
  <si>
    <t xml:space="preserve">MIŁA 18 SZKOŁA </t>
  </si>
  <si>
    <t xml:space="preserve">MIŁA 25 KL.IV </t>
  </si>
  <si>
    <t xml:space="preserve">PRĄDZYŃSKIEGO 2 </t>
  </si>
  <si>
    <t xml:space="preserve">MIŁA 29 KL.VI </t>
  </si>
  <si>
    <t xml:space="preserve">MIŁA 19 KL. II </t>
  </si>
  <si>
    <t xml:space="preserve">PRĄDZYŃSKIEGO 7 </t>
  </si>
  <si>
    <t xml:space="preserve">PRĄDZYŃSKIEGO 1A </t>
  </si>
  <si>
    <t xml:space="preserve">MIŁA 19A KL. II </t>
  </si>
  <si>
    <t xml:space="preserve">MIŁA 27 KL. IV </t>
  </si>
  <si>
    <t xml:space="preserve">PRĄDZYŃSKIEGO 5 </t>
  </si>
  <si>
    <t xml:space="preserve">PRĄDZYŃSKIEGO 1 </t>
  </si>
  <si>
    <t xml:space="preserve">SOWIŃSKIEGO 13 </t>
  </si>
  <si>
    <t xml:space="preserve">BATALIONÓW CHŁOPSKICH 6 </t>
  </si>
  <si>
    <t xml:space="preserve">CHROBREGO 19 KL.V </t>
  </si>
  <si>
    <t xml:space="preserve">11 LISTOPADA 32/38 KLIV </t>
  </si>
  <si>
    <t xml:space="preserve">SPORTOWA 33KL.II </t>
  </si>
  <si>
    <t xml:space="preserve">11 LISTOPADA 56 KL.V </t>
  </si>
  <si>
    <t xml:space="preserve">BATALIONÓW CHŁOPSKICH 4 </t>
  </si>
  <si>
    <t xml:space="preserve">SPORTOWA 35KL.IV </t>
  </si>
  <si>
    <t xml:space="preserve">STEFCZYKA 17 </t>
  </si>
  <si>
    <t xml:space="preserve">SPORTOWA 31 KL. IV </t>
  </si>
  <si>
    <t xml:space="preserve">SPORTOWA 29 KL. II </t>
  </si>
  <si>
    <t xml:space="preserve">SOBIESKIEGO 18 KL. II </t>
  </si>
  <si>
    <t xml:space="preserve">11 LISTOPADA 40/46 KL.II </t>
  </si>
  <si>
    <t xml:space="preserve">11 LISTOPADA 58 KL. II </t>
  </si>
  <si>
    <t xml:space="preserve">ŻWIRKI I WIGURY 6 </t>
  </si>
  <si>
    <t xml:space="preserve">SOBIESKIEGO 16 KL.II </t>
  </si>
  <si>
    <t xml:space="preserve">SPORTOWA 31/33 </t>
  </si>
  <si>
    <t xml:space="preserve">SPORTOWA 28/30 </t>
  </si>
  <si>
    <t xml:space="preserve">KOŚCIUSZKI 5A </t>
  </si>
  <si>
    <t xml:space="preserve">ARMII LUDOWEJ 1 </t>
  </si>
  <si>
    <t xml:space="preserve">PLANTY 25B KL.II </t>
  </si>
  <si>
    <t xml:space="preserve">PL_ZEOD_1463100089_37 </t>
  </si>
  <si>
    <t xml:space="preserve">PL_ZEOD_1463100090_28 </t>
  </si>
  <si>
    <t xml:space="preserve">PL_ZEOD_1463100091_30 </t>
  </si>
  <si>
    <t xml:space="preserve">PL_ZEOD_1463100092_32 </t>
  </si>
  <si>
    <t xml:space="preserve">PL_ZEOD_1463100093_34 </t>
  </si>
  <si>
    <t xml:space="preserve">PL_ZEOD_1463100094_36 </t>
  </si>
  <si>
    <t xml:space="preserve">PL_ZEOD_1463100095_38 </t>
  </si>
  <si>
    <t xml:space="preserve">PL_ZEOD_1463100096_40 </t>
  </si>
  <si>
    <t xml:space="preserve">PL_ZEOD_1463100097_42 </t>
  </si>
  <si>
    <t xml:space="preserve">PL_ZEOD_1463100101_57 </t>
  </si>
  <si>
    <t xml:space="preserve">PL_ZEOD_1463100102_59 </t>
  </si>
  <si>
    <t xml:space="preserve">PL_ZEOD_1463100103_61 </t>
  </si>
  <si>
    <t xml:space="preserve">PL_ZEOD_1463001468_03 </t>
  </si>
  <si>
    <t xml:space="preserve">PL_ZEOD_1463001462_01 </t>
  </si>
  <si>
    <t xml:space="preserve">PL_ZEOD_1463001576_06 </t>
  </si>
  <si>
    <t xml:space="preserve">PL_ZEOD_1463001486_07 </t>
  </si>
  <si>
    <t xml:space="preserve">PL_ZEOD_1463001579_02 </t>
  </si>
  <si>
    <t xml:space="preserve">PL_ZEOD_1463001590_02 </t>
  </si>
  <si>
    <t xml:space="preserve">PL_ZEOD_1463001624_05 </t>
  </si>
  <si>
    <t xml:space="preserve">PL_ZEOD_1463001602_03 </t>
  </si>
  <si>
    <t xml:space="preserve">PL_ZEOD_1463001464_05 </t>
  </si>
  <si>
    <t xml:space="preserve">PL_ZEOD_1463001490_04 </t>
  </si>
  <si>
    <t xml:space="preserve">PL_ZEOD_1463001594_00 </t>
  </si>
  <si>
    <t xml:space="preserve">PL_ZEOD_1463001600_09 </t>
  </si>
  <si>
    <t xml:space="preserve">PL_ZEOD_1463001606_01 </t>
  </si>
  <si>
    <t xml:space="preserve">PL_ZEOD_1463001609_07 </t>
  </si>
  <si>
    <t xml:space="preserve">PL_ZEOD_1463001582_07 </t>
  </si>
  <si>
    <t xml:space="preserve">PL_ZEOD_1463001595_02 </t>
  </si>
  <si>
    <t xml:space="preserve">PL_ZEOD_1463001623_03 </t>
  </si>
  <si>
    <t xml:space="preserve">PL_ZEOD_1463001608_05 </t>
  </si>
  <si>
    <t xml:space="preserve">PL_ZEOD_1463001605_09 </t>
  </si>
  <si>
    <t xml:space="preserve">PL_ZEOD_1463001617_02 </t>
  </si>
  <si>
    <t xml:space="preserve">PL_ZEOD_1463001492_08 </t>
  </si>
  <si>
    <t xml:space="preserve">PL_ZEOD_1463001494_02 </t>
  </si>
  <si>
    <t xml:space="preserve">PL_ZEOD_1463001583_09 </t>
  </si>
  <si>
    <t xml:space="preserve">PL_ZEOD_1463001485_05 </t>
  </si>
  <si>
    <t xml:space="preserve">PL_ZEOD_1463001446_01 </t>
  </si>
  <si>
    <t xml:space="preserve">PL_ZEOD_1463001584_01 </t>
  </si>
  <si>
    <t xml:space="preserve">PL_ZEOD_1463001597_06 </t>
  </si>
  <si>
    <t xml:space="preserve">PL_ZEOD_1463001581_05 </t>
  </si>
  <si>
    <t xml:space="preserve">PL_ZEOD_1463001465_07 </t>
  </si>
  <si>
    <t xml:space="preserve">PL_ZEOD_1463001489_03 </t>
  </si>
  <si>
    <t xml:space="preserve">PL_ZEOD_1463001580_03 </t>
  </si>
  <si>
    <t xml:space="preserve">PL_ZEOD_1463001463_03 </t>
  </si>
  <si>
    <t xml:space="preserve">PL_ZEOD_1463001578_00 </t>
  </si>
  <si>
    <t xml:space="preserve">PL_ZEOD_1463001599_00 </t>
  </si>
  <si>
    <t xml:space="preserve">PL_ZEOD_1463001601_01 </t>
  </si>
  <si>
    <t xml:space="preserve">PL_ZEOD_1463001621_09 </t>
  </si>
  <si>
    <t xml:space="preserve">PL_ZEOD_1463001475_06 </t>
  </si>
  <si>
    <t xml:space="preserve">PL_ZEOD_1463001467_01 </t>
  </si>
  <si>
    <t xml:space="preserve">PL_ZEOD_1463001596_04 </t>
  </si>
  <si>
    <t xml:space="preserve">PL_ZEOD_1463001586_05 </t>
  </si>
  <si>
    <t xml:space="preserve">PL_ZEOD_1463001591_04 </t>
  </si>
  <si>
    <t xml:space="preserve">PL_ZEOD_1463001598_08 </t>
  </si>
  <si>
    <t xml:space="preserve">PL_ZEOD_1463001622_01 </t>
  </si>
  <si>
    <t xml:space="preserve">PL_ZEOD_1463001610_08 </t>
  </si>
  <si>
    <t xml:space="preserve">PL_ZEOD_1463001615_08 </t>
  </si>
  <si>
    <t xml:space="preserve">PL_ZEOD_1463001508_07 </t>
  </si>
  <si>
    <t xml:space="preserve">PL_ZEOD_1463001645_05 </t>
  </si>
  <si>
    <t xml:space="preserve">PL_ZEOD_1463001649_03 </t>
  </si>
  <si>
    <t xml:space="preserve">PL_ZEOD_1463001749_01 </t>
  </si>
  <si>
    <t xml:space="preserve">PL_ZEOD_1463001797_02 </t>
  </si>
  <si>
    <t xml:space="preserve">PL_ZEOD_1463001789_07 </t>
  </si>
  <si>
    <t xml:space="preserve">PL_ZEOD_1463001788_05 </t>
  </si>
  <si>
    <t xml:space="preserve">PL_ZEOD_1463001787_03 </t>
  </si>
  <si>
    <t xml:space="preserve">PL_ZEOD_1463001786_01 </t>
  </si>
  <si>
    <t xml:space="preserve">PL_ZEOD_1463001620_07 </t>
  </si>
  <si>
    <t xml:space="preserve">PL_ZEOD_1463001785_09 </t>
  </si>
  <si>
    <t xml:space="preserve">PL_ZEOD_1463001784_07 </t>
  </si>
  <si>
    <t xml:space="preserve">PL_ZEOD_1463001783_05 </t>
  </si>
  <si>
    <t xml:space="preserve">PL_ZEOD_1463001782_03 </t>
  </si>
  <si>
    <t xml:space="preserve">PL_ZEOD_1463001781_01 </t>
  </si>
  <si>
    <t xml:space="preserve">PL_ZEOD_1463001780_09 </t>
  </si>
  <si>
    <t xml:space="preserve">PL_ZEOD_1463001779_08 </t>
  </si>
  <si>
    <t xml:space="preserve">PL_ZEOD_1463001618_04 </t>
  </si>
  <si>
    <t xml:space="preserve">PL_ZEOD_1463001577_08 </t>
  </si>
  <si>
    <t xml:space="preserve">PL_ZEOD_1463001466_09 </t>
  </si>
  <si>
    <t xml:space="preserve">PL_ZEOD_1463001593_08 </t>
  </si>
  <si>
    <t xml:space="preserve">PL_ZEOD_1463001607_03 </t>
  </si>
  <si>
    <t xml:space="preserve">PL_ZEOD_1463001614_06 </t>
  </si>
  <si>
    <t xml:space="preserve">PL_ZEOD_1463001927_05 </t>
  </si>
  <si>
    <t xml:space="preserve">PL_ZEOD_1463001469_05 </t>
  </si>
  <si>
    <t xml:space="preserve">PL_ZEOD_1463001493_00 </t>
  </si>
  <si>
    <t xml:space="preserve">PL_ZEOD_1463001480_05 </t>
  </si>
  <si>
    <t xml:space="preserve">PL_ZEOD_1463001483_01 </t>
  </si>
  <si>
    <t xml:space="preserve">PL_ZEOD_1463001487_09 </t>
  </si>
  <si>
    <t xml:space="preserve">PL_ZEOD_1463002037_09 </t>
  </si>
  <si>
    <t xml:space="preserve">PL_ZEOD_1463002040_04 </t>
  </si>
  <si>
    <t xml:space="preserve">PL_ZEOD_1463002086_02 </t>
  </si>
  <si>
    <t xml:space="preserve">PL_ZEOD_1463002041_06 </t>
  </si>
  <si>
    <t xml:space="preserve">PL_ZEOD_1463002043_00 </t>
  </si>
  <si>
    <t xml:space="preserve">PL_ZEOD_1463002051_05 </t>
  </si>
  <si>
    <t xml:space="preserve">PL_ZEOD_1463001778_06 </t>
  </si>
  <si>
    <t xml:space="preserve">PL_ZEOD_1463001777_04 </t>
  </si>
  <si>
    <t xml:space="preserve">PL_ZEOD_1463001768_07 </t>
  </si>
  <si>
    <t xml:space="preserve">PL_ZEOD_1463001767_05 </t>
  </si>
  <si>
    <t xml:space="preserve">PL_ZEOD_1463001766_03 </t>
  </si>
  <si>
    <t xml:space="preserve">PL_ZEOD_1463001765_01 </t>
  </si>
  <si>
    <t xml:space="preserve">PL_ZEOD_1463001764_09 </t>
  </si>
  <si>
    <t xml:space="preserve">PL_ZEOD_1463001763_07 </t>
  </si>
  <si>
    <t xml:space="preserve">PL_ZEOD_1463001762_05 </t>
  </si>
  <si>
    <t xml:space="preserve">PL_ZEOD_1463001761_03 </t>
  </si>
  <si>
    <t xml:space="preserve">PL_ZEOD_1463001759_00 </t>
  </si>
  <si>
    <t xml:space="preserve">PL_ZEOD_1463001758_08 </t>
  </si>
  <si>
    <t xml:space="preserve">PL_ZEOD_1463001757_06 </t>
  </si>
  <si>
    <t xml:space="preserve">PL_ZEOD_1463001755_02 </t>
  </si>
  <si>
    <t xml:space="preserve">PL_ZEOD_1463001754_00 </t>
  </si>
  <si>
    <t xml:space="preserve">PL_ZEOD_1463001753_08 </t>
  </si>
  <si>
    <t xml:space="preserve">PL_ZEOD_1463001752_06 </t>
  </si>
  <si>
    <t xml:space="preserve">PL_ZEOD_1463001751_04 </t>
  </si>
  <si>
    <t xml:space="preserve">PL_ZEOD_1463002052_07 </t>
  </si>
  <si>
    <t xml:space="preserve">PL_ZEOD_1463002054_01 </t>
  </si>
  <si>
    <t xml:space="preserve">PL_ZEOD_1463002055_03 </t>
  </si>
  <si>
    <t xml:space="preserve">PL_ZEOD_1463002057_07 </t>
  </si>
  <si>
    <t xml:space="preserve">PL_ZEOD_1463002056_05 </t>
  </si>
  <si>
    <t xml:space="preserve">PL_ZEOD_1463002059_01 </t>
  </si>
  <si>
    <t xml:space="preserve">PL_ZEOD_1463002061_04 </t>
  </si>
  <si>
    <t xml:space="preserve">PL_ZEOD_1463002064_00 </t>
  </si>
  <si>
    <t xml:space="preserve">PL_ZEOD_1463002065_02 </t>
  </si>
  <si>
    <t xml:space="preserve">PL_ZEOD_1463002066_04 </t>
  </si>
  <si>
    <t xml:space="preserve">PL_ZEOD_1463002067_06 </t>
  </si>
  <si>
    <t xml:space="preserve">PL_ZEOD_1463002068_08 </t>
  </si>
  <si>
    <t xml:space="preserve">PL_ZEOD_1463002069_00 </t>
  </si>
  <si>
    <t xml:space="preserve">PL_ZEOD_1463002070_01 </t>
  </si>
  <si>
    <t xml:space="preserve">PL_ZEOD_1463002071_03 </t>
  </si>
  <si>
    <t xml:space="preserve">PL_ZEOD_1463002072_05 </t>
  </si>
  <si>
    <t xml:space="preserve">PL_ZEOD_1463002073_07 </t>
  </si>
  <si>
    <t xml:space="preserve">PL_ZEOD_1463002074_09 </t>
  </si>
  <si>
    <t xml:space="preserve">PL_ZEOD_1463002075_01 </t>
  </si>
  <si>
    <t xml:space="preserve">PL_ZEOD_1463002076_03 </t>
  </si>
  <si>
    <t xml:space="preserve">PL_ZEOD_1463002077_05 </t>
  </si>
  <si>
    <t xml:space="preserve">PL_ZEOD_1463001750_02 </t>
  </si>
  <si>
    <t xml:space="preserve">PL_ZEOD_1463002079_09 </t>
  </si>
  <si>
    <t xml:space="preserve">PL_ZEOD_1463002080_00 </t>
  </si>
  <si>
    <t xml:space="preserve">PL_ZEOD_1463002081_02 </t>
  </si>
  <si>
    <t xml:space="preserve">PL_ZEOD_1463002425_08 </t>
  </si>
  <si>
    <t xml:space="preserve">PL_ZEOD_1463001738_00 </t>
  </si>
  <si>
    <t xml:space="preserve">PL_ZEOD_1463001737_08 </t>
  </si>
  <si>
    <t xml:space="preserve">PL_ZEOD_1463001736_06 </t>
  </si>
  <si>
    <t xml:space="preserve">PL_ZEOD_1463001878_04 </t>
  </si>
  <si>
    <t xml:space="preserve">PL_ZEOD_1463002424_06 </t>
  </si>
  <si>
    <t xml:space="preserve">PL_ZEOD_1463001735_04 </t>
  </si>
  <si>
    <t xml:space="preserve">PL_ZEOD_1463001734_02 </t>
  </si>
  <si>
    <t xml:space="preserve">PL_ZEOD_1463001733_00 </t>
  </si>
  <si>
    <t xml:space="preserve">PL_ZEOD_1463001732_08 </t>
  </si>
  <si>
    <t xml:space="preserve">PL_ZEOD_1463001731_06 </t>
  </si>
  <si>
    <t xml:space="preserve">PL_ZEOD_1463001730_04 </t>
  </si>
  <si>
    <t xml:space="preserve">PL_ZEOD_1463001729_03 </t>
  </si>
  <si>
    <t xml:space="preserve">PL_ZEOD_1463001728_01 </t>
  </si>
  <si>
    <t xml:space="preserve">PL_ZEOD_1463001727_09 </t>
  </si>
  <si>
    <t xml:space="preserve">PL_ZEOD_1463001726_07 </t>
  </si>
  <si>
    <t xml:space="preserve">PL_ZEOD_1463001725_05 </t>
  </si>
  <si>
    <t xml:space="preserve">PL_ZEOD_1463001724_03 </t>
  </si>
  <si>
    <t xml:space="preserve">PL_ZEOD_1463001723_01 </t>
  </si>
  <si>
    <t xml:space="preserve">PL_ZEOD_1463001874_06 </t>
  </si>
  <si>
    <t xml:space="preserve">PL_ZEOD_1463001872_02 </t>
  </si>
  <si>
    <t xml:space="preserve">PL_ZEOD_1463001722_09 </t>
  </si>
  <si>
    <t xml:space="preserve">PL_ZEOD_1463001871_00 </t>
  </si>
  <si>
    <t xml:space="preserve">PL_ZEOD_1463001721_07 </t>
  </si>
  <si>
    <t xml:space="preserve">PL_ZEOD_1463001877_02 </t>
  </si>
  <si>
    <t xml:space="preserve">PL_ZEOD_1463001876_00 </t>
  </si>
  <si>
    <t xml:space="preserve">PL_ZEOD_1463001863_05 </t>
  </si>
  <si>
    <t xml:space="preserve">PL_ZEOD_1463001869_07 </t>
  </si>
  <si>
    <t xml:space="preserve">PL_ZEOD_1463002423_04 </t>
  </si>
  <si>
    <t xml:space="preserve">PL_ZEOD_1463002422_02 </t>
  </si>
  <si>
    <t xml:space="preserve">PL_ZEOD_1463002421_00 </t>
  </si>
  <si>
    <t xml:space="preserve">PL_ZEOD_1463002420_08 </t>
  </si>
  <si>
    <t xml:space="preserve">PL_ZEOD_1463001719_04 </t>
  </si>
  <si>
    <t xml:space="preserve">PL_ZEOD_1463002419_07 </t>
  </si>
  <si>
    <t xml:space="preserve">PL_ZEOD_1463002418_05 </t>
  </si>
  <si>
    <t xml:space="preserve">PL_ZEOD_1463002417_03 </t>
  </si>
  <si>
    <t xml:space="preserve">PL_ZEOD_1463001717_00 </t>
  </si>
  <si>
    <t xml:space="preserve">PL_ZEOD_1463002416_01 </t>
  </si>
  <si>
    <t xml:space="preserve">PL_ZEOD_1463001716_08 </t>
  </si>
  <si>
    <t xml:space="preserve">PL_ZEOD_1463001715_06 </t>
  </si>
  <si>
    <t xml:space="preserve">PL_ZEOD_1463001714_04 </t>
  </si>
  <si>
    <t xml:space="preserve">PL_ZEOD_1463002436_09 </t>
  </si>
  <si>
    <t xml:space="preserve">PL_ZEOD_1463001713_02 </t>
  </si>
  <si>
    <t xml:space="preserve">PL_ZEOD_1463001712_00 </t>
  </si>
  <si>
    <t xml:space="preserve">PL_ZEOD_1463001710_06 </t>
  </si>
  <si>
    <t xml:space="preserve">PL_ZEOD_1463001709_05 </t>
  </si>
  <si>
    <t xml:space="preserve">PL_ZEOD_1463001708_03 </t>
  </si>
  <si>
    <t xml:space="preserve">PL_ZEOD_1463001706_09 </t>
  </si>
  <si>
    <t xml:space="preserve">PL_ZEOD_1463001705_07 </t>
  </si>
  <si>
    <t xml:space="preserve">PL_ZEOD_1463001704_05 </t>
  </si>
  <si>
    <t xml:space="preserve">PL_ZEOD_1463001809_03 </t>
  </si>
  <si>
    <t xml:space="preserve">PL_ZEOD_1463001808_01 </t>
  </si>
  <si>
    <t xml:space="preserve">PL_ZEOD_1463001703_03 </t>
  </si>
  <si>
    <t xml:space="preserve">PL_ZEOD_1463001701_09 </t>
  </si>
  <si>
    <t xml:space="preserve">PL_ZEOD_1463001700_07 </t>
  </si>
  <si>
    <t xml:space="preserve">PL_ZEOD_1463001699_08 </t>
  </si>
  <si>
    <t xml:space="preserve">PL_ZEOD_1463001698_06 </t>
  </si>
  <si>
    <t xml:space="preserve">PL_ZEOD_1463001696_02 </t>
  </si>
  <si>
    <t xml:space="preserve">PL_ZEOD_1463001695_00 </t>
  </si>
  <si>
    <t xml:space="preserve">PL_ZEOD_1463001694_08 </t>
  </si>
  <si>
    <t xml:space="preserve">PL_ZEOD_1463002364_04 </t>
  </si>
  <si>
    <t xml:space="preserve">PL_ZEOD_1463001692_04 </t>
  </si>
  <si>
    <t xml:space="preserve">PL_ZEOD_1463001690_00 </t>
  </si>
  <si>
    <t xml:space="preserve">PL_ZEOD_1463001687_05 </t>
  </si>
  <si>
    <t xml:space="preserve">PL_ZEOD_1463001686_03 </t>
  </si>
  <si>
    <t xml:space="preserve">PL_ZEOD_1463001740_03 </t>
  </si>
  <si>
    <t xml:space="preserve">PL_ZEOD_1463001741_05 </t>
  </si>
  <si>
    <t xml:space="preserve">PL_ZEOD_1463001744_01 </t>
  </si>
  <si>
    <t xml:space="preserve">PL_ZEOD_1463001746_05 </t>
  </si>
  <si>
    <t xml:space="preserve">PL_ZEOD_1463001742_07 </t>
  </si>
  <si>
    <t xml:space="preserve">PL_ZEOD_1463001747_07 </t>
  </si>
  <si>
    <t xml:space="preserve">PL_ZEOD_1463001748_09 </t>
  </si>
  <si>
    <t xml:space="preserve">PL_ZEOD_1463001611_00 </t>
  </si>
  <si>
    <t xml:space="preserve">PL_ZEOD_1463001585_03 </t>
  </si>
  <si>
    <t xml:space="preserve">PL_ZEOD_1463001613_04 </t>
  </si>
  <si>
    <t xml:space="preserve">PL_ZEOD_1463001477_00 </t>
  </si>
  <si>
    <t xml:space="preserve">PL_ZEOD_1463001993_00 </t>
  </si>
  <si>
    <t xml:space="preserve">PL_ZEOD_1463001994_02 </t>
  </si>
  <si>
    <t xml:space="preserve">PL_ZEOD_1463002050_03 </t>
  </si>
  <si>
    <t xml:space="preserve">PL_ZEOD_1463002042_08 </t>
  </si>
  <si>
    <t xml:space="preserve">PL_ZEOD_1463002404_08 </t>
  </si>
  <si>
    <t xml:space="preserve">PL_ZEOD_1463002415_09 </t>
  </si>
  <si>
    <t xml:space="preserve">PL_ZEOD_1463002414_07 </t>
  </si>
  <si>
    <t xml:space="preserve">PL_ZEOD_1463002413_05 </t>
  </si>
  <si>
    <t xml:space="preserve">PL_ZEOD_1463002412_03 </t>
  </si>
  <si>
    <t xml:space="preserve">PL_ZEOD_1463002410_09 </t>
  </si>
  <si>
    <t xml:space="preserve">PL_ZEOD_1463002408_06 </t>
  </si>
  <si>
    <t xml:space="preserve">PL_ZEOD_1463002407_04 </t>
  </si>
  <si>
    <t xml:space="preserve">PL_ZEOD_1463001860_09 </t>
  </si>
  <si>
    <t xml:space="preserve">PL_ZEOD_1463001856_02 </t>
  </si>
  <si>
    <t xml:space="preserve">PL_ZEOD_1463001855_00 </t>
  </si>
  <si>
    <t xml:space="preserve">PL_ZEOD_1463001853_06 </t>
  </si>
  <si>
    <t xml:space="preserve">PL_ZEOD_1463001851_02 </t>
  </si>
  <si>
    <t xml:space="preserve">PL_ZEOD_1463001849_09 </t>
  </si>
  <si>
    <t xml:space="preserve">PL_ZEOD_1463001845_01 </t>
  </si>
  <si>
    <t xml:space="preserve">PL_ZEOD_1463001844_09 </t>
  </si>
  <si>
    <t xml:space="preserve">PL_ZEOD_1463001911_04 </t>
  </si>
  <si>
    <t xml:space="preserve">PL_ZEOD_1463001912_06 </t>
  </si>
  <si>
    <t xml:space="preserve">PL_ZEOD_1463001915_02 </t>
  </si>
  <si>
    <t xml:space="preserve">PL_ZEOD_1463001914_00 </t>
  </si>
  <si>
    <t xml:space="preserve">PL_ZEOD_1463001913_08 </t>
  </si>
  <si>
    <t xml:space="preserve">PL_ZEOD_1463001910_02 </t>
  </si>
  <si>
    <t xml:space="preserve">PL_ZEOD_1463001909_01 </t>
  </si>
  <si>
    <t xml:space="preserve">PL_ZEOD_1463001908_09 </t>
  </si>
  <si>
    <t xml:space="preserve">PL_ZEOD_1463001905_03 </t>
  </si>
  <si>
    <t xml:space="preserve">PL_ZEOD_1463001904_01 </t>
  </si>
  <si>
    <t xml:space="preserve">PL_ZEOD_1463001903_09 </t>
  </si>
  <si>
    <t xml:space="preserve">PL_ZEOD_1463001902_07 </t>
  </si>
  <si>
    <t xml:space="preserve">PL_ZEOD_1463001900_03 </t>
  </si>
  <si>
    <t xml:space="preserve">PL_ZEOD_1463001899_04 </t>
  </si>
  <si>
    <t xml:space="preserve">PL_ZEOD_1463001881_09 </t>
  </si>
  <si>
    <t xml:space="preserve">PL_ZEOD_1463001882_01 </t>
  </si>
  <si>
    <t xml:space="preserve">PL_ZEOD_1463001883_03 </t>
  </si>
  <si>
    <t xml:space="preserve">PL_ZEOD_1463001884_05 </t>
  </si>
  <si>
    <t xml:space="preserve">PL_ZEOD_1463001885_07 </t>
  </si>
  <si>
    <t xml:space="preserve">PL_ZEOD_1463001886_09 </t>
  </si>
  <si>
    <t xml:space="preserve">PL_ZEOD_1463001888_03 </t>
  </si>
  <si>
    <t xml:space="preserve">PL_ZEOD_1463001890_06 </t>
  </si>
  <si>
    <t xml:space="preserve">PL_ZEOD_1463001891_08 </t>
  </si>
  <si>
    <t xml:space="preserve">PL_ZEOD_1463001810_04 </t>
  </si>
  <si>
    <t xml:space="preserve">PL_ZEOD_1463001804_03 </t>
  </si>
  <si>
    <t xml:space="preserve">PL_ZEOD_1463001816_06 </t>
  </si>
  <si>
    <t xml:space="preserve">PL_ZEOD_1463001811_06 </t>
  </si>
  <si>
    <t xml:space="preserve">PL_ZEOD_1463002444_04 </t>
  </si>
  <si>
    <t xml:space="preserve">PL_ZEOD_1463001603_05 </t>
  </si>
  <si>
    <t xml:space="preserve">PL_ZEOD_1463001893_02 </t>
  </si>
  <si>
    <t xml:space="preserve">PL_ZEOD_1463001625_07 </t>
  </si>
  <si>
    <t xml:space="preserve">PL_ZEOD_1463001894_04 </t>
  </si>
  <si>
    <t xml:space="preserve">PL_ZEOD_1463001895_06 </t>
  </si>
  <si>
    <t xml:space="preserve">PL_ZEOD_1463001897_00 </t>
  </si>
  <si>
    <t xml:space="preserve">PL_ZEOD_1463001800_05 </t>
  </si>
  <si>
    <t xml:space="preserve">PL_ZEOD_1463001898_02 </t>
  </si>
  <si>
    <t xml:space="preserve">PL_ZEOD_1463001775_00 </t>
  </si>
  <si>
    <t xml:space="preserve">PL_ZEOD_1463001906_05 </t>
  </si>
  <si>
    <t xml:space="preserve">PL_ZEOD_1463001776_02 </t>
  </si>
  <si>
    <t xml:space="preserve">PL_ZEOD_1463001960_07 </t>
  </si>
  <si>
    <t xml:space="preserve">PL_ZEOD_1463001966_09 </t>
  </si>
  <si>
    <t xml:space="preserve">PL_ZEOD_1463001812_08 </t>
  </si>
  <si>
    <t xml:space="preserve">PL_ZEOD_1463001968_03 </t>
  </si>
  <si>
    <t xml:space="preserve">PL_ZEOD_1463001978_02 </t>
  </si>
  <si>
    <t xml:space="preserve">PL_ZEOD_1463001980_05 </t>
  </si>
  <si>
    <t xml:space="preserve">PL_ZEOD_1463001981_07 </t>
  </si>
  <si>
    <t xml:space="preserve">PL_ZEOD_1463002007_02 </t>
  </si>
  <si>
    <t xml:space="preserve">PL_ZEOD_1463002009_06 </t>
  </si>
  <si>
    <t xml:space="preserve">PL_ZEOD_1463002011_09 </t>
  </si>
  <si>
    <t xml:space="preserve">PL_ZEOD_1463001813_00 </t>
  </si>
  <si>
    <t xml:space="preserve">PL_ZEOD_1463001814_02 </t>
  </si>
  <si>
    <t xml:space="preserve">PL_ZEOD_1463001815_04 </t>
  </si>
  <si>
    <t xml:space="preserve">PL_ZEOD_1463001817_08 </t>
  </si>
  <si>
    <t xml:space="preserve">PL_ZEOD_1463001818_00 </t>
  </si>
  <si>
    <t xml:space="preserve">PL_ZEOD_1463001820_03 </t>
  </si>
  <si>
    <t xml:space="preserve">PL_ZEOD_1463001821_05 </t>
  </si>
  <si>
    <t xml:space="preserve">PL_ZEOD_1463001823_09 </t>
  </si>
  <si>
    <t xml:space="preserve">PL_ZEOD_1463001824_01 </t>
  </si>
  <si>
    <t xml:space="preserve">PL_ZEOD_1463001825_03 </t>
  </si>
  <si>
    <t xml:space="preserve">PL_ZEOD_1463001826_05 </t>
  </si>
  <si>
    <t xml:space="preserve">PL_ZEOD_1463001828_09 </t>
  </si>
  <si>
    <t xml:space="preserve">PL_ZEOD_1463002014_05 </t>
  </si>
  <si>
    <t xml:space="preserve">PL_ZEOD_1463001829_01 </t>
  </si>
  <si>
    <t xml:space="preserve">PL_ZEOD_1463001830_02 </t>
  </si>
  <si>
    <t xml:space="preserve">PL_ZEOD_1463002016_09 </t>
  </si>
  <si>
    <t xml:space="preserve">PL_ZEOD_1463002002_02 </t>
  </si>
  <si>
    <t xml:space="preserve">PL_ZEOD_1463002001_00 </t>
  </si>
  <si>
    <t xml:space="preserve">PL_ZEOD_1463001907_07 </t>
  </si>
  <si>
    <t xml:space="preserve">PL_ZEOD_1463001970_06 </t>
  </si>
  <si>
    <t xml:space="preserve">PL_ZEOD_1463002048_00 </t>
  </si>
  <si>
    <t xml:space="preserve">PL_ZEOD_1463002046_06 </t>
  </si>
  <si>
    <t xml:space="preserve">PL_ZEOD_1463002045_04 </t>
  </si>
  <si>
    <t xml:space="preserve">PL_ZEOD_1463002039_03 </t>
  </si>
  <si>
    <t xml:space="preserve">PL_ZEOD_1463002038_01 </t>
  </si>
  <si>
    <t xml:space="preserve">PL_ZEOD_1463001837_06 </t>
  </si>
  <si>
    <t xml:space="preserve">PL_ZEOD_1463001838_08 </t>
  </si>
  <si>
    <t xml:space="preserve">PL_ZEOD_1463001839_00 </t>
  </si>
  <si>
    <t xml:space="preserve">PL_ZEOD_1463001840_01 </t>
  </si>
  <si>
    <t xml:space="preserve">PL_ZEOD_1463001841_03 </t>
  </si>
  <si>
    <t xml:space="preserve">PL_ZEOD_1463001842_05 </t>
  </si>
  <si>
    <t xml:space="preserve">PL_ZEOD_1463001843_07 </t>
  </si>
  <si>
    <t xml:space="preserve">PL_ZEOD_1463002085_00 </t>
  </si>
  <si>
    <t xml:space="preserve">PL_ZEOD_1463002084_08 </t>
  </si>
  <si>
    <t xml:space="preserve">PL_ZEOD_1463001974_04 </t>
  </si>
  <si>
    <t xml:space="preserve">PL_ZEOD_1463001977_00 </t>
  </si>
  <si>
    <t xml:space="preserve">PL_ZEOD_1463001983_01 </t>
  </si>
  <si>
    <t xml:space="preserve">PL_ZEOD_1463001985_05 </t>
  </si>
  <si>
    <t xml:space="preserve">PL_ZEOD_1463001990_04 </t>
  </si>
  <si>
    <t xml:space="preserve">PL_ZEOD_1463001992_08 </t>
  </si>
  <si>
    <t xml:space="preserve">PL_ZEOD_1463002004_06 </t>
  </si>
  <si>
    <t xml:space="preserve">PL_ZEOD_1463002006_00 </t>
  </si>
  <si>
    <t xml:space="preserve">PL_ZEOD_1463002015_07 </t>
  </si>
  <si>
    <t xml:space="preserve">PL_ZEOD_1463002027_00 </t>
  </si>
  <si>
    <t xml:space="preserve">PL_ZEOD_1463002088_06 </t>
  </si>
  <si>
    <t xml:space="preserve">PL_ZEOD_1463002034_03 </t>
  </si>
  <si>
    <t xml:space="preserve">PL_ZEOD_1463002032_09 </t>
  </si>
  <si>
    <t xml:space="preserve">PL_ZEOD_1463002031_07 </t>
  </si>
  <si>
    <t xml:space="preserve">PL_ZEOD_1463002030_05 </t>
  </si>
  <si>
    <t xml:space="preserve">PL_ZEOD_1463002028_02 </t>
  </si>
  <si>
    <t xml:space="preserve">PL_ZEOD_1463002089_08 </t>
  </si>
  <si>
    <t xml:space="preserve">PL_ZEOD_1463002026_08 </t>
  </si>
  <si>
    <t xml:space="preserve">PL_ZEOD_1463002025_06 </t>
  </si>
  <si>
    <t xml:space="preserve">PL_ZEOD_1463002024_04 </t>
  </si>
  <si>
    <t xml:space="preserve">PL_ZEOD_1463002023_02 </t>
  </si>
  <si>
    <t xml:space="preserve">PL_ZEOD_1463002022_00 </t>
  </si>
  <si>
    <t xml:space="preserve">PL_ZEOD_1463002021_08 </t>
  </si>
  <si>
    <t xml:space="preserve">PL_ZEOD_1463002020_06 </t>
  </si>
  <si>
    <t xml:space="preserve">PL_ZEOD_1463001926_03 </t>
  </si>
  <si>
    <t xml:space="preserve">PL_ZEOD_1463001925_01 </t>
  </si>
  <si>
    <t xml:space="preserve">PL_ZEOD_1463002090_09 </t>
  </si>
  <si>
    <t xml:space="preserve">PL_ZEOD_1463002029_04 </t>
  </si>
  <si>
    <t xml:space="preserve">PL_ZEOD_1463002445_06 </t>
  </si>
  <si>
    <t xml:space="preserve">PL_ZEOD_1463001919_00 </t>
  </si>
  <si>
    <t xml:space="preserve">PL_ZEOD_1463002447_00 </t>
  </si>
  <si>
    <t xml:space="preserve">PL_ZEOD_1463001918_08 </t>
  </si>
  <si>
    <t xml:space="preserve">PL_ZEOD_1463001917_06 </t>
  </si>
  <si>
    <t xml:space="preserve">PL_ZEOD_1463002003_04 </t>
  </si>
  <si>
    <t xml:space="preserve">PL_ZEOD_1463002008_04 </t>
  </si>
  <si>
    <t xml:space="preserve">PL_ZEOD_1463002010_07 </t>
  </si>
  <si>
    <t xml:space="preserve">PL_ZEOD_1463002012_01 </t>
  </si>
  <si>
    <t xml:space="preserve">PL_ZEOD_1463002344_06 </t>
  </si>
  <si>
    <t xml:space="preserve">PL_ZEOD_1463002013_03 </t>
  </si>
  <si>
    <t xml:space="preserve">PL_ZEOD_1463002018_03 </t>
  </si>
  <si>
    <t xml:space="preserve">PL_ZEOD_1463002448_02 </t>
  </si>
  <si>
    <t xml:space="preserve">PL_ZEOD_1463003237_00 </t>
  </si>
  <si>
    <t xml:space="preserve">PL_ZEOD_1463002019_05 </t>
  </si>
  <si>
    <t xml:space="preserve">PL_ZEOD_1463003238_04 </t>
  </si>
  <si>
    <t xml:space="preserve">PL_ZEOD_1463001989_03 </t>
  </si>
  <si>
    <t xml:space="preserve">PL_ZEOD_1463001988_01 </t>
  </si>
  <si>
    <t xml:space="preserve">PL_ZEOD_1463001982_09 </t>
  </si>
  <si>
    <t xml:space="preserve">PL_ZEOD_1463003239_06 </t>
  </si>
  <si>
    <t xml:space="preserve">PL_ZEOD_1463001961_09 </t>
  </si>
  <si>
    <t xml:space="preserve">PL_ZEOD_1463003240_07 </t>
  </si>
  <si>
    <t xml:space="preserve">PL_ZEOD_1463003241_09 </t>
  </si>
  <si>
    <t xml:space="preserve">PL_ZEOD_1463001959_06 </t>
  </si>
  <si>
    <t xml:space="preserve">PL_ZEOD_1463001958_04 </t>
  </si>
  <si>
    <t xml:space="preserve">PL_ZEOD_1463001957_02 </t>
  </si>
  <si>
    <t xml:space="preserve">PL_ZEOD_1463001979_04 </t>
  </si>
  <si>
    <t xml:space="preserve">PL_ZEOD_1463001955_08 </t>
  </si>
  <si>
    <t xml:space="preserve">PL_ZEOD_1463001953_04 </t>
  </si>
  <si>
    <t xml:space="preserve">PL_ZEOD_1463001951_00 </t>
  </si>
  <si>
    <t xml:space="preserve">PL_ZEOD_1463001950_08 </t>
  </si>
  <si>
    <t xml:space="preserve">PL_ZEOD_1463001949_07 </t>
  </si>
  <si>
    <t xml:space="preserve">PL_ZEOD_1463002443_02 </t>
  </si>
  <si>
    <t xml:space="preserve">PL_ZEOD_1463001655_04 </t>
  </si>
  <si>
    <t xml:space="preserve">PL_ZEOD_1463001901_05 </t>
  </si>
  <si>
    <t xml:space="preserve">PL_ZEOD_1463001967_01 </t>
  </si>
  <si>
    <t xml:space="preserve">PL_ZEOD_1463001965_07 </t>
  </si>
  <si>
    <t xml:space="preserve">PL_ZEOD_1463001964_05 </t>
  </si>
  <si>
    <t xml:space="preserve">PL_ZEOD_1463001946_01 </t>
  </si>
  <si>
    <t xml:space="preserve">PL_ZEOD_1463001942_03 </t>
  </si>
  <si>
    <t xml:space="preserve">PL_ZEOD_1463001940_09 </t>
  </si>
  <si>
    <t xml:space="preserve">PL_ZEOD_1463001976_08 </t>
  </si>
  <si>
    <t xml:space="preserve">PL_ZEOD_1463001938_06 </t>
  </si>
  <si>
    <t xml:space="preserve">PL_ZEOD_1463001937_04 </t>
  </si>
  <si>
    <t xml:space="preserve">PL_ZEOD_1463001936_02 </t>
  </si>
  <si>
    <t xml:space="preserve">PL_ZEOD_1463001934_08 </t>
  </si>
  <si>
    <t xml:space="preserve">PL_ZEOD_1463001972_00 </t>
  </si>
  <si>
    <t xml:space="preserve">PL_ZEOD_1463002000_08 </t>
  </si>
  <si>
    <t xml:space="preserve">PL_ZEOD_1463001998_00 </t>
  </si>
  <si>
    <t xml:space="preserve">PL_ZEOD_1463001802_09 </t>
  </si>
  <si>
    <t xml:space="preserve">PL_ZEOD_1463002115_05 </t>
  </si>
  <si>
    <t xml:space="preserve">PL_ZEOD_1463194040_65 </t>
  </si>
  <si>
    <t xml:space="preserve">PL_ZEOD_1463194044_73 </t>
  </si>
  <si>
    <t xml:space="preserve">PL_ZEOD_1463194045_75 </t>
  </si>
  <si>
    <t xml:space="preserve">PL_ZEOD_1463194046_77 </t>
  </si>
  <si>
    <t xml:space="preserve">PL_ZEOD_1463194047_79 </t>
  </si>
  <si>
    <t xml:space="preserve">PL_ZEOD_1463194048_81 </t>
  </si>
  <si>
    <t xml:space="preserve">PL_ZEOD_1463194049_83 </t>
  </si>
  <si>
    <t xml:space="preserve">PL_ZEOD_1463194050_74 </t>
  </si>
  <si>
    <t xml:space="preserve">PL_ZEOD_1463194051_76 </t>
  </si>
  <si>
    <t xml:space="preserve">PL_ZEOD_1463194052_78 </t>
  </si>
  <si>
    <t xml:space="preserve">PL_ZEOD_1463194053_80 </t>
  </si>
  <si>
    <t xml:space="preserve">PL_ZEOD_1463194054_82 </t>
  </si>
  <si>
    <t xml:space="preserve">PL_ZEOD_1463194055_84 </t>
  </si>
  <si>
    <t xml:space="preserve">PL_ZEOD_1463194056_86 </t>
  </si>
  <si>
    <t xml:space="preserve">PL_ZEOD_1463194057_88 </t>
  </si>
  <si>
    <t xml:space="preserve">PL_ZEOD_1463194058_90 </t>
  </si>
  <si>
    <t xml:space="preserve">PL_ZEOD_1463194059_92 </t>
  </si>
  <si>
    <t xml:space="preserve">PL_ZEOD_1463194060_83 </t>
  </si>
  <si>
    <t xml:space="preserve">PL_ZEOD_1463194061_85 </t>
  </si>
  <si>
    <t xml:space="preserve">PL_ZEOD_1463194062_87 </t>
  </si>
  <si>
    <t xml:space="preserve">PL_ZEOD_1463194063_89 </t>
  </si>
  <si>
    <t xml:space="preserve">PL_ZEOD_1463194064_91 </t>
  </si>
  <si>
    <t xml:space="preserve">PL_ZEOD_1463194066_95 </t>
  </si>
  <si>
    <t xml:space="preserve">PL_ZEOD_1463194067_97 </t>
  </si>
  <si>
    <t xml:space="preserve">PL_ZEOD_1463194068_99 </t>
  </si>
  <si>
    <t xml:space="preserve">PL_ZEOD_1463194069_01 </t>
  </si>
  <si>
    <t xml:space="preserve">PL_ZEOD_1463194071_94 </t>
  </si>
  <si>
    <t xml:space="preserve">PL_ZEOD_1463194072_96 </t>
  </si>
  <si>
    <t xml:space="preserve">PL_ZEOD_1463194073_98 </t>
  </si>
  <si>
    <t xml:space="preserve">PL_ZEOD_1463194074_00 </t>
  </si>
  <si>
    <t xml:space="preserve">PL_ZEOD_1463194075_02 </t>
  </si>
  <si>
    <t xml:space="preserve">PL_ZEOD_1463194076_04 </t>
  </si>
  <si>
    <t xml:space="preserve">PL_ZEOD_1463194077_06 </t>
  </si>
  <si>
    <t xml:space="preserve">PL_ZEOD_1463194078_08 </t>
  </si>
  <si>
    <t xml:space="preserve">PL_ZEOD_1463194079_10 </t>
  </si>
  <si>
    <t xml:space="preserve">PL_ZEOD_1463194080_01 </t>
  </si>
  <si>
    <t xml:space="preserve">PL_ZEOD_1463194081_03 </t>
  </si>
  <si>
    <t xml:space="preserve">PL_ZEOD_1463194082_05 </t>
  </si>
  <si>
    <t xml:space="preserve">PL_ZEOD_1463194083_07 </t>
  </si>
  <si>
    <t xml:space="preserve">PL_ZEOD_1463194085_11 </t>
  </si>
  <si>
    <t xml:space="preserve">PL_ZEOD_1463194087_15 </t>
  </si>
  <si>
    <t xml:space="preserve">PL_ZEOD_1463194088_17 </t>
  </si>
  <si>
    <t xml:space="preserve">PL_ZEOD_1463194089_19 </t>
  </si>
  <si>
    <t xml:space="preserve">PL_ZEOD_1463194090_10 </t>
  </si>
  <si>
    <t xml:space="preserve">PL_ZEOD_1463194091_12 </t>
  </si>
  <si>
    <t xml:space="preserve">PL_ZEOD_1463194093_16 </t>
  </si>
  <si>
    <t xml:space="preserve">PL_ZEOD_1463194094_18 </t>
  </si>
  <si>
    <t xml:space="preserve">PL_ZEOD_1463194095_20 </t>
  </si>
  <si>
    <t xml:space="preserve">PL_ZEOD_1463194096_22 </t>
  </si>
  <si>
    <t xml:space="preserve">PL_ZEOD_1463194097_24 </t>
  </si>
  <si>
    <t xml:space="preserve">PL_ZEOD_1463194098_26 </t>
  </si>
  <si>
    <t xml:space="preserve">PL_ZEOD_1463194099_28 </t>
  </si>
  <si>
    <t xml:space="preserve">PL_ZEOD_1463194102_41 </t>
  </si>
  <si>
    <t xml:space="preserve">PL_ZEOD_1463194103_43 </t>
  </si>
  <si>
    <t xml:space="preserve">PL_ZEOD_1463194104_45 </t>
  </si>
  <si>
    <t xml:space="preserve">PL_ZEOD_1463194217_68 </t>
  </si>
  <si>
    <t xml:space="preserve">PL_ZEOD_1463194218_70 </t>
  </si>
  <si>
    <t xml:space="preserve">PL_ZEOD_1463194221_65 </t>
  </si>
  <si>
    <t xml:space="preserve">PL_ZEOD_1463194224_71 </t>
  </si>
  <si>
    <t xml:space="preserve">PL_ZEOD_1463194226_75 </t>
  </si>
  <si>
    <t xml:space="preserve">PL_ZEOD_1463194227_77 </t>
  </si>
  <si>
    <t xml:space="preserve">PL_ZEOD_1463194229_81 </t>
  </si>
  <si>
    <t xml:space="preserve">PL_ZEOD_1463194228_79 </t>
  </si>
  <si>
    <t xml:space="preserve">PL_ZEOD_1463194230_72 </t>
  </si>
  <si>
    <t xml:space="preserve">PL_ZEOD_1463194231_74 </t>
  </si>
  <si>
    <t xml:space="preserve">PL_ZEOD_1463194232_76 </t>
  </si>
  <si>
    <t xml:space="preserve">PL_ZEOD_1463194233_78 </t>
  </si>
  <si>
    <t xml:space="preserve">PL_ZEOD_1463194234_80 </t>
  </si>
  <si>
    <t xml:space="preserve">PL_ZEOD_1463194235_82 </t>
  </si>
  <si>
    <t xml:space="preserve">PL_ZEOD_1463194236_84 </t>
  </si>
  <si>
    <t xml:space="preserve">PL_ZEOD_1463194237_86 </t>
  </si>
  <si>
    <t xml:space="preserve">PL_ZEOD_1463194238_88 </t>
  </si>
  <si>
    <t xml:space="preserve">PL_ZEOD_1463196662_49 </t>
  </si>
  <si>
    <t xml:space="preserve">PL_ZEOD_1463196663_51 </t>
  </si>
  <si>
    <t xml:space="preserve">PL_ZEOD_1463196664_53 </t>
  </si>
  <si>
    <t>PL_ZEOD_1463100005_07</t>
  </si>
  <si>
    <t>PL_ZEOD_1463100006_09</t>
  </si>
  <si>
    <t>Radomski Szpital Specjalistyczny - Lekarska 4            ul.Lekarska 4  26-610 Radom</t>
  </si>
  <si>
    <t>PL_ZEOD_1463003284_01</t>
  </si>
  <si>
    <t>22-5204</t>
  </si>
  <si>
    <t>Zespół Szkół Elektronicznych ul. Sadkowska 19, 26-600 Radom</t>
  </si>
  <si>
    <t>000197178</t>
  </si>
  <si>
    <t>Zespół Szkół Elektronicznych im. Bohaterów Westerplatte                      ul. Sadkowska 19, 26-600 Radom</t>
  </si>
  <si>
    <t>PL_ZEOD_1463000742_40</t>
  </si>
  <si>
    <t>PL_ZEOD_1463000875_01</t>
  </si>
  <si>
    <t>22-2 758</t>
  </si>
  <si>
    <t>Zespól Szkół Technicznych im. Tadeusza Kościuszki         ul. Limanowskiego 26/30 26-600 Radom</t>
  </si>
  <si>
    <t>PL_ZEOD_1463001000_01</t>
  </si>
  <si>
    <t>22-2773</t>
  </si>
  <si>
    <t>PL_ZEOD_1463000995_07</t>
  </si>
  <si>
    <t>010208000003</t>
  </si>
  <si>
    <t>PL_ZEOD_1463000982_02</t>
  </si>
  <si>
    <t>010208000001</t>
  </si>
  <si>
    <t>Budynek techniczny nr 2 na nieruchomości ZUK                      ul. Sucha 15, 26-600 Radom</t>
  </si>
  <si>
    <t>Budynek administracyjny nr 10 na nieruchomości ZUK         ul. Sucha 15, 26-600 Radom</t>
  </si>
  <si>
    <t>Toalety miejskie w Parku Leśniczówka                                    ul. Młynarska, 26-600 Radom</t>
  </si>
  <si>
    <t>Toalety miejskie w Parku Stary Ogród                                                    ul. Mireckiego, 26-600 Radom</t>
  </si>
  <si>
    <t>PL_ZEOD_1463000967_04</t>
  </si>
  <si>
    <t>010208000005</t>
  </si>
  <si>
    <t>PL_ZEOD_1463000999_05</t>
  </si>
  <si>
    <t>010208000004</t>
  </si>
  <si>
    <t>PL_ZEOD_1463194161_93</t>
  </si>
  <si>
    <t>010208000007</t>
  </si>
  <si>
    <t>PL_ZEOD_1463194158_98</t>
  </si>
  <si>
    <t>010208000006</t>
  </si>
  <si>
    <t>Zespół Szkół Skórzano-Odzieżowych Stylizacji i Usług           ul. Śniadeckich 5, 26-600 Radom</t>
  </si>
  <si>
    <t>ZSSOSiU, ul. Śniadeckich 5, 26-600 Radom</t>
  </si>
  <si>
    <t>22-2 764</t>
  </si>
  <si>
    <t>PL_ZEOD_1463000993_03</t>
  </si>
  <si>
    <t>Radomski Szpital Specjalistyczny  Stacja SN/nn "Szpital" sekcja 2  PPE2               ul.Tochtermana 1  26610 Radom</t>
  </si>
  <si>
    <t>PL_ZEOD_1463100020-05</t>
  </si>
  <si>
    <t>PL_ZEOD_1463003264_03</t>
  </si>
  <si>
    <t>PL_ZEOD_1463003265_05</t>
  </si>
  <si>
    <t>PL_ZEOD_1463002734_09</t>
  </si>
  <si>
    <t>22-227</t>
  </si>
  <si>
    <t>PL_ZEOD_1463002729_00</t>
  </si>
  <si>
    <t>PL_ZEOD_1463002728_08</t>
  </si>
  <si>
    <t>PL_ZEOD_1463002774_05</t>
  </si>
  <si>
    <t>PL_ZEOD_1463002773_03</t>
  </si>
  <si>
    <t>PL_ZEOD_1463003262_09</t>
  </si>
  <si>
    <t>PL_ZEOD_1463003263_01</t>
  </si>
  <si>
    <t>PLZEOD146300145702</t>
  </si>
  <si>
    <t>PLZEOD_1463000938_09</t>
  </si>
  <si>
    <t>PLZEOD_1463000955_01</t>
  </si>
  <si>
    <t>PLZEOD_1463001488_01</t>
  </si>
  <si>
    <t>Radomski Szpital Specjalistyczny O/RehabilitacjiPPE4         ul.Giserska 21 26610 Radom</t>
  </si>
  <si>
    <t>Przepompownia Młynek Janiszewski P2 (pkt 026), Młynek Janiszewski 26-600 Radom</t>
  </si>
  <si>
    <t>Przepompownia Młynek Janiszewski P1 (pkt 025), Młynek Janiszewski 26-600 Radom</t>
  </si>
  <si>
    <t>PL_ZEOD_1463002725_02</t>
  </si>
  <si>
    <t>PL_ZEOD_1463002744_08</t>
  </si>
  <si>
    <t>PL_ZEOD_1463002724_00</t>
  </si>
  <si>
    <t>PL_ZEOD_1463002727_06</t>
  </si>
  <si>
    <t>PSP Nr 3 ul. Sobieskiego 12  26-600 Radom</t>
  </si>
  <si>
    <t>PL_ZEOD_1463001089_01</t>
  </si>
  <si>
    <t>OSD 010580000001</t>
  </si>
  <si>
    <t>PP nr 1, ul. Zientarskiego 3          26-600 Radom</t>
  </si>
  <si>
    <t>PP Nr 2, ul. Jasińskiego 4                  26-600 Radom</t>
  </si>
  <si>
    <t>010587000001</t>
  </si>
  <si>
    <t>PL-ZEOD-1463001003-07</t>
  </si>
  <si>
    <t>PL ZOD1463000900_16</t>
  </si>
  <si>
    <t>PP Nr 3 ul. Olsztyńska 12,        26-600 Radom</t>
  </si>
  <si>
    <t>22-2-227</t>
  </si>
  <si>
    <t>Przedszkole Publiczne Nr 3  z Oddziałami Specjalnymi im J. Porazińskiej                                            ul. Olsztyńska 12, 26-600 Radom</t>
  </si>
  <si>
    <t>PP3, ul. Olsztyńska 12,       26-600 Radom</t>
  </si>
  <si>
    <t>PL_ZEOD_1463001186_03</t>
  </si>
  <si>
    <t>Przedszkole Publiczne Nr 9           ul. Kalińska 4, 26-600 Radom</t>
  </si>
  <si>
    <t>PL_ZEOD_1463001012_04</t>
  </si>
  <si>
    <t>22-2233</t>
  </si>
  <si>
    <t>PL_ZEOD_1463001202_01</t>
  </si>
  <si>
    <t>PL_ZEOD_1463001007_05</t>
  </si>
  <si>
    <t>22-2774</t>
  </si>
  <si>
    <t>PL_ZEOD_1463001184_09</t>
  </si>
  <si>
    <t>PSP Nr 24  ul. Powstańców Śląskich 4, 26-600 Radom</t>
  </si>
  <si>
    <t>PP Nr 13, ul. Garbarska 59/67 26-600 Radom</t>
  </si>
  <si>
    <t>PL_ZEOD_1463001180_01</t>
  </si>
  <si>
    <t>22-2765</t>
  </si>
  <si>
    <t>PP Nr 14, ul.Jana Pawła II nr 3 26-600 Radom</t>
  </si>
  <si>
    <t>33-2117</t>
  </si>
  <si>
    <t>PP Nr 16 ul. Grenadierów 3                  26-600 Radom</t>
  </si>
  <si>
    <t>PL-ZEOD-1463001182-05</t>
  </si>
  <si>
    <t>PP Nr 17, ul. Zbrowskiego 10              26-600 Radom</t>
  </si>
  <si>
    <t>PL_ZEOD_1463001458_04</t>
  </si>
  <si>
    <t>22-3804</t>
  </si>
  <si>
    <t>PP_ZEOD_1463001198_06</t>
  </si>
  <si>
    <t>C-11</t>
  </si>
  <si>
    <t>PP Nr 24 ul. Powstańców Śląskich 9 26-600 Radom</t>
  </si>
  <si>
    <t>Przedszkole Publiczne Nr 24 z Oddziałami Integracyjnymi im. J.Korczaka, ul. Powstańców Śląskich 9, 26-600 Radom</t>
  </si>
  <si>
    <t>Przedszkole Publiczne Nr 25                  ul. Bohdany Kijewskiej 10                        26-600 Radom</t>
  </si>
  <si>
    <t xml:space="preserve">PP Nr 25 , ul Bohdany Kijewskiej 10, Radom </t>
  </si>
  <si>
    <t>PSP Nr 1 ul.Odrodzenia 37, 26-600 Rradom</t>
  </si>
  <si>
    <t>000725000</t>
  </si>
  <si>
    <t>PL_ZEOD_1463002312_05</t>
  </si>
  <si>
    <t>22-4258</t>
  </si>
  <si>
    <t>010223000101</t>
  </si>
  <si>
    <t>010223000002</t>
  </si>
  <si>
    <t>010223000104</t>
  </si>
  <si>
    <t>010223000100</t>
  </si>
  <si>
    <t>010223000007</t>
  </si>
  <si>
    <t>010223000006</t>
  </si>
  <si>
    <t>010223000001</t>
  </si>
  <si>
    <t>010223000099</t>
  </si>
  <si>
    <t>010223000004</t>
  </si>
  <si>
    <t>010223000008</t>
  </si>
  <si>
    <t>010223000097</t>
  </si>
  <si>
    <t>011211000001</t>
  </si>
  <si>
    <t>010223000010</t>
  </si>
  <si>
    <t>010223000009</t>
  </si>
  <si>
    <t>010223000011</t>
  </si>
  <si>
    <t>22-2743</t>
  </si>
  <si>
    <t>22-5229</t>
  </si>
  <si>
    <t>010223000083</t>
  </si>
  <si>
    <t>010223000092</t>
  </si>
  <si>
    <t>010223000093</t>
  </si>
  <si>
    <t>010223000089</t>
  </si>
  <si>
    <t>010223000087</t>
  </si>
  <si>
    <t>010223000045</t>
  </si>
  <si>
    <t>010223000095</t>
  </si>
  <si>
    <t>010223000096</t>
  </si>
  <si>
    <t>010223000042</t>
  </si>
  <si>
    <t>010223000041</t>
  </si>
  <si>
    <t>010223000043</t>
  </si>
  <si>
    <t>010223000044</t>
  </si>
  <si>
    <t>010223000038</t>
  </si>
  <si>
    <t>010223000035</t>
  </si>
  <si>
    <t>010223000036</t>
  </si>
  <si>
    <t>010223000040</t>
  </si>
  <si>
    <t>010223000054</t>
  </si>
  <si>
    <t>010223000105</t>
  </si>
  <si>
    <t>010223000052</t>
  </si>
  <si>
    <t>010223000051</t>
  </si>
  <si>
    <t>010223000050</t>
  </si>
  <si>
    <t>010223000049</t>
  </si>
  <si>
    <t>010223000039</t>
  </si>
  <si>
    <t>010223000048</t>
  </si>
  <si>
    <t>010223000047</t>
  </si>
  <si>
    <t>010223000029</t>
  </si>
  <si>
    <t>010223000106</t>
  </si>
  <si>
    <t>010223000026</t>
  </si>
  <si>
    <t>010223000027</t>
  </si>
  <si>
    <t>010223000107</t>
  </si>
  <si>
    <t>010223000020</t>
  </si>
  <si>
    <t>010223000012</t>
  </si>
  <si>
    <t>010223000021</t>
  </si>
  <si>
    <t>010223000018</t>
  </si>
  <si>
    <t>010223000019</t>
  </si>
  <si>
    <t>010223000022</t>
  </si>
  <si>
    <t>010223000033</t>
  </si>
  <si>
    <t>010223000032</t>
  </si>
  <si>
    <t>010223000031</t>
  </si>
  <si>
    <t>010223000024</t>
  </si>
  <si>
    <t>010223000025</t>
  </si>
  <si>
    <t>010223000023</t>
  </si>
  <si>
    <t>010223000046</t>
  </si>
  <si>
    <t>010223000069</t>
  </si>
  <si>
    <t>010223000070</t>
  </si>
  <si>
    <t>010223000084</t>
  </si>
  <si>
    <t>010223000071</t>
  </si>
  <si>
    <t>010223000073</t>
  </si>
  <si>
    <t>010223000072</t>
  </si>
  <si>
    <t>010223000082</t>
  </si>
  <si>
    <t>010223000074</t>
  </si>
  <si>
    <t>010223000086</t>
  </si>
  <si>
    <t>010223000081</t>
  </si>
  <si>
    <t>010223000080</t>
  </si>
  <si>
    <t>010223000017</t>
  </si>
  <si>
    <t>010223000078</t>
  </si>
  <si>
    <t>010223000076</t>
  </si>
  <si>
    <t>010223000062</t>
  </si>
  <si>
    <t>010223000060</t>
  </si>
  <si>
    <t>010223000059</t>
  </si>
  <si>
    <t>010223000058</t>
  </si>
  <si>
    <t>010223000057</t>
  </si>
  <si>
    <t>010223000056</t>
  </si>
  <si>
    <t>010223000055</t>
  </si>
  <si>
    <t>010223000016</t>
  </si>
  <si>
    <t>010223000014</t>
  </si>
  <si>
    <t>010223000063</t>
  </si>
  <si>
    <t>010223000077</t>
  </si>
  <si>
    <t>010223000013</t>
  </si>
  <si>
    <t>010223000064</t>
  </si>
  <si>
    <t>010223000067</t>
  </si>
  <si>
    <t>010223000066</t>
  </si>
  <si>
    <t>010223000065</t>
  </si>
  <si>
    <t>010223000103</t>
  </si>
  <si>
    <t>010223000102</t>
  </si>
  <si>
    <t>010223000088</t>
  </si>
  <si>
    <t>010223000091</t>
  </si>
  <si>
    <t>010223000094</t>
  </si>
  <si>
    <t>010223000090</t>
  </si>
  <si>
    <t>007005934</t>
  </si>
  <si>
    <t>PSP Nr 2, ul. Batalionów Chłopskich 16 26-600 Radom</t>
  </si>
  <si>
    <t>PSP Nr 2, ul. Batalionów Chłopskich 33 26-600 Radom</t>
  </si>
  <si>
    <t>PL_ZEOD_1463000934_01</t>
  </si>
  <si>
    <t>PL_ZEOD_1463001072_08</t>
  </si>
  <si>
    <t>PL_ZEOD_1463001082_07</t>
  </si>
  <si>
    <t>000216088</t>
  </si>
  <si>
    <t>PSP Nr 5, ul. Sowińskiego 1     26-600 Radom</t>
  </si>
  <si>
    <t>PSP Nr 6, ul. Rapackiego 24, 26-600 Radom</t>
  </si>
  <si>
    <t>Publiczna Szkoła Podstawowa nr 6   z Oddziałami Integracyjnymi im.Orła Białego                                    ul. Rapackiego 24, 26-600 Radom</t>
  </si>
  <si>
    <t>PL_ZEOD_1463000965_00</t>
  </si>
  <si>
    <t>PP Nr 6, ul. Rapackiego 4                      26-600 Radom</t>
  </si>
  <si>
    <t>PL_ZEOD_1463001206_09</t>
  </si>
  <si>
    <t>0 10605000001</t>
  </si>
  <si>
    <t>PSP Nr 7 ul. Tybla 7/11                     26-600 Radom</t>
  </si>
  <si>
    <t>000725074</t>
  </si>
  <si>
    <t>Publiczna Szkoła Podstawowa nr 9 im. H. Sienkiewicza                                   ul. Sandomierska 19,  26-600 Radom</t>
  </si>
  <si>
    <t>PSP Nr 9                                   ul. Sandomierska 19               26-600 Radom</t>
  </si>
  <si>
    <t>PL_ZEOD_1463001053_02</t>
  </si>
  <si>
    <t>22-2256</t>
  </si>
  <si>
    <t>Przedszkole Publiczne Nr 5, ul. Czarnoleska 15, 26-600 Radom</t>
  </si>
  <si>
    <t>PL_ZEOD_1463001176_04</t>
  </si>
  <si>
    <t>Publiczna Szkoła Podstawowa nr 13 z Oddziałami Integracyjnymi im. Ks. Józefa Poniatowskiego                              ul. Sienkiewicza 30, 26610 Radom</t>
  </si>
  <si>
    <t>PSP Nr 13, ul. Sienkiewicza 30, 26610 Radom</t>
  </si>
  <si>
    <t>Publiczna Szkoła Podstawowa nr 15 im.Władysława Syrokomli ul.Kierzkowska 118 26-600 Radom</t>
  </si>
  <si>
    <t>Publiczna Szkoła Podstawowa nr 15 im.Władysława Syrokomli                      ul.Kielecka 2/6 26-600 Radom</t>
  </si>
  <si>
    <t>PSP Nr 15 ul.Kielecka 2/6                 26-600 Radom</t>
  </si>
  <si>
    <t>000725068</t>
  </si>
  <si>
    <t>PSP 17, ul. Czarnoleska 10             26-600 Radom</t>
  </si>
  <si>
    <t>000725016</t>
  </si>
  <si>
    <t>PSP Nr 19, ul. Energetyków 10, 26-613 Radom</t>
  </si>
  <si>
    <t>PSP Nr 20 ul. Malenicka 29, 26-600 Radom</t>
  </si>
  <si>
    <t>948-10-52-190</t>
  </si>
  <si>
    <t>Publiczna Szkoła Podstawowa nr 21 im.  ks. J. Twardowskiego                          ul. Trojańska 5, 26-600 Radom</t>
  </si>
  <si>
    <t>PSP Nr 21, ul. Trojańska 5 26-600 Radom</t>
  </si>
  <si>
    <t>PL_ZEOD_1463000830_05</t>
  </si>
  <si>
    <t>22-2747</t>
  </si>
  <si>
    <t>Publiczna Szkoła Podstawowa Nr 22  z Oddzialami Integracyjnymi
im. Mikołaja Reja 
ul. Krucza 2/10, 26-600 Radom</t>
  </si>
  <si>
    <t>PSP Nr 22, ul. Krucza 2/10              26-600 Radom</t>
  </si>
  <si>
    <t>PL_ZEOD_1463000751_07</t>
  </si>
  <si>
    <t>01 0662 000 001</t>
  </si>
  <si>
    <t>007023323</t>
  </si>
  <si>
    <t>PSP nr 23, ul. Gajowa 60, 26-600 Radom</t>
  </si>
  <si>
    <t>Publiczna Szkoła Podstawowa nr 23  im. Stefana Żeromskiego                             ul. Gajowa 60, 26-600 Radom</t>
  </si>
  <si>
    <t>Publiczna Szkoła Podstawowa Nr 25 ul.Starokrakowska 124/128                           26-600 Radom</t>
  </si>
  <si>
    <t>PSP Nr 25 ul.Starokrakowska 124/128, 26-600 Radom</t>
  </si>
  <si>
    <t>PL_ZEOD_1463000961_02</t>
  </si>
  <si>
    <t>Publiczna Szkoła Podstawowa  Nr 26   ul.Wośnicka 125, 26-600 Radom</t>
  </si>
  <si>
    <t>PSP Nr 26, ul.Wośnicka 125, 26-600 Radom</t>
  </si>
  <si>
    <t>PL_ZEOD_1463001014_08</t>
  </si>
  <si>
    <t>01 0022 000 001</t>
  </si>
  <si>
    <t>22-2767</t>
  </si>
  <si>
    <t>PP nr 11  ul Chałubińskiego 22, 26-600 Radom</t>
  </si>
  <si>
    <t xml:space="preserve">PSP Nr 28 ul. Jaracza 8,  26-600 Radom </t>
  </si>
  <si>
    <t>007006046</t>
  </si>
  <si>
    <t>Publiczna Szkoła Podstawowa Nr 31 im. Kardynała Stefana Wyszyńskiego  ul. Biała 6, 26-600 Radom</t>
  </si>
  <si>
    <t>000725045</t>
  </si>
  <si>
    <t>PSP Nr 31, ul. Biała 6,                      26-600 Radom</t>
  </si>
  <si>
    <t>PL-ZEOD-1463000915-05</t>
  </si>
  <si>
    <t xml:space="preserve">Publiczna Szkoła Podstawowa nr 34 ul. Miła 18, 26-600 Radom </t>
  </si>
  <si>
    <t>000215551</t>
  </si>
  <si>
    <t>PL_ZEOD_1463000941_04</t>
  </si>
  <si>
    <t>22-2250</t>
  </si>
  <si>
    <t>Publiczna szkoła Podstawowa Nr 17 im. Przyjaciół Dzieci                              ul. Wierzbicka 89/93 26-600 Radom</t>
  </si>
  <si>
    <t>PL_ZEOD_1463000825_06</t>
  </si>
  <si>
    <t>22-2318</t>
  </si>
  <si>
    <t>PGE Dystrybucja S.A.      umowa - czas nieokreślony</t>
  </si>
  <si>
    <t>PL_ZEOD_1463001009_09</t>
  </si>
  <si>
    <t>Zespół Szkół Samochodowych               ul. 25 Czerwca 66, 26-600 Radom</t>
  </si>
  <si>
    <t>ZSS, ul. 25 Czerwca 66,          26-600 Radom</t>
  </si>
  <si>
    <t>PL_ZEOD_1463000880_00</t>
  </si>
  <si>
    <t>22-2762</t>
  </si>
  <si>
    <t xml:space="preserve">ZSSiPO ul. Lipska 2 26-600 Radom </t>
  </si>
  <si>
    <t>PL_ZEOD_1463001038_04</t>
  </si>
  <si>
    <t>0 10225000001</t>
  </si>
  <si>
    <t xml:space="preserve">XI LO, ul. 11 Listopada 27,      26-600 Radom                  </t>
  </si>
  <si>
    <t xml:space="preserve">XI Liceum Ogólnokształcąe z Oddziałami Integracyjnymi im. Stanisława Staszica,                                  ul. 11 Listopada 27,  26-600 Radom                  </t>
  </si>
  <si>
    <t>22-2 755</t>
  </si>
  <si>
    <t>000677062</t>
  </si>
  <si>
    <t>PL_ZEOD_1463002087_04</t>
  </si>
  <si>
    <t>22-2760</t>
  </si>
  <si>
    <t>PL_ZEOD_1463000844_02</t>
  </si>
  <si>
    <t> C11 </t>
  </si>
  <si>
    <t>PL-ZEOD-1463001358-06</t>
  </si>
  <si>
    <t>22-2310</t>
  </si>
  <si>
    <t xml:space="preserve"> C11 </t>
  </si>
  <si>
    <t>PL_ZEOD_1463100017_00</t>
  </si>
  <si>
    <t>PL_ZEOD_1463001026_01</t>
  </si>
  <si>
    <t>22-2753</t>
  </si>
  <si>
    <t>III Liceum Ogólnokształcące im. płk. Dionizego Czachowskiego                    ul. Traugutta 44, 26-600 Radom</t>
  </si>
  <si>
    <t>PL_ZEOD_1463001284_07</t>
  </si>
  <si>
    <t>22-2741</t>
  </si>
  <si>
    <t>II Liceum Ogólnokształcace im. Marii Konopnickiej, ul. Kusocińskiego 8           26-600 Radom</t>
  </si>
  <si>
    <t>007007471</t>
  </si>
  <si>
    <t>PL_ZEOD_1463001322_07</t>
  </si>
  <si>
    <t>IV Liceum Ogólnokształcące im. Dra Tytusa Chałubińskiego, ul. Mariacka 25 26-600 Radom</t>
  </si>
  <si>
    <t>000725128</t>
  </si>
  <si>
    <t>796 10 65 955</t>
  </si>
  <si>
    <t>PL-ZEOD_1463001298-04</t>
  </si>
  <si>
    <t>22-2144</t>
  </si>
  <si>
    <t>Zespół Szkół Ekonomicznych                ul. Wernera 22, 26-600 Radom</t>
  </si>
  <si>
    <t>ZSE, ul. Wernera 22            26-600 Radom</t>
  </si>
  <si>
    <t>PL_ZEOD_1463000851_05</t>
  </si>
  <si>
    <t>Dom Pomocy Społecznej
im. Św. Kazimierza
ul. Garbarska 35
26-600 Radom</t>
  </si>
  <si>
    <t>PGE Dystrybucja S.A. umowa - czas nieokreślony</t>
  </si>
  <si>
    <t>PL_ZEOD_1463001020_09</t>
  </si>
  <si>
    <t>01 0049 000 002</t>
  </si>
  <si>
    <t>03509838</t>
  </si>
  <si>
    <t>PL_ZEOD_1463003276_06</t>
  </si>
  <si>
    <t>01 0049 000 001</t>
  </si>
  <si>
    <t>Dom Pomocy Społecznej
Weterana Walki i Pracy,
ul. Wyścigowa 16, 26-600 Radom</t>
  </si>
  <si>
    <t>001243710</t>
  </si>
  <si>
    <t>9481122677</t>
  </si>
  <si>
    <t>03509833</t>
  </si>
  <si>
    <t>PL_ZEOD_1463001430_00</t>
  </si>
  <si>
    <t>01 0488 000 001</t>
  </si>
  <si>
    <t>PL_ZEOD_1463001476_08</t>
  </si>
  <si>
    <t>01 0488 000 002</t>
  </si>
  <si>
    <t>PL_ZEOD_1463001474_04</t>
  </si>
  <si>
    <t>01 0488 000 003</t>
  </si>
  <si>
    <t>PL_ZEOD_1463001473_02</t>
  </si>
  <si>
    <t>01 0488 000 004</t>
  </si>
  <si>
    <t>PL_ZEOD_1463001471_08</t>
  </si>
  <si>
    <t>01 0488 000 005</t>
  </si>
  <si>
    <t>PL_ZEOD_1463001470_06</t>
  </si>
  <si>
    <t>01 0488 000 006</t>
  </si>
  <si>
    <t>PL_ZEOD_1463001057_00</t>
  </si>
  <si>
    <t>01 0488 000 007</t>
  </si>
  <si>
    <t>PL_ZEOD_1463001076_06</t>
  </si>
  <si>
    <t>01 0488 000 008</t>
  </si>
  <si>
    <t>PL_ZEOD_1463001063_01</t>
  </si>
  <si>
    <t>01 0488 000 009</t>
  </si>
  <si>
    <t>PL_ZEOD_1463001070_04</t>
  </si>
  <si>
    <t>01 0488 000 010</t>
  </si>
  <si>
    <t>PL_ZEOD_1463000653-03</t>
  </si>
  <si>
    <t>PL_ZEOD_1463000652-01</t>
  </si>
  <si>
    <t>SSM, ul. Limanowskiego 34/40, 26-600 Radom</t>
  </si>
  <si>
    <t>22-2 752</t>
  </si>
  <si>
    <t>Zespół Szkolno-Przedszkolny Nr 1        ul. Ofiar Firleja 14, 26-600 Radom</t>
  </si>
  <si>
    <t>V Liceum Ogólnokształcące im. R. Traugutta, ul. Traugutta 52a                   26-600 Radom</t>
  </si>
  <si>
    <t xml:space="preserve">PSP Nr 18, ul. Ofiar Firleja 14 26-600 Radom    </t>
  </si>
  <si>
    <t>PL_ZEOD_1463001481_07</t>
  </si>
  <si>
    <t>OS/22-2114/2012</t>
  </si>
  <si>
    <t>PL_ZEOD_1463001432_04</t>
  </si>
  <si>
    <t>OS/010895000001/2015</t>
  </si>
  <si>
    <t>Placówka Opiekuńczo-Wychowawcza "Słoneczny Dom" ul. Dzierzkowska 9 26-600 Radom</t>
  </si>
  <si>
    <t>000218667</t>
  </si>
  <si>
    <t>OS/22-3803/2012</t>
  </si>
  <si>
    <t>Poradnia Psychologiczno-Pedagogiczna Nr 2                    ul. Toruńska 9, 26-600 Radom</t>
  </si>
  <si>
    <t>PL_ZEOD_1463001086_05</t>
  </si>
  <si>
    <t>01 0616 000</t>
  </si>
  <si>
    <t>000195860</t>
  </si>
  <si>
    <t>Specjalny Ośrodek Szkolno-Wychowawczy ul. Grzecznarowskiego 15                 26-600 Radom</t>
  </si>
  <si>
    <t>PPE PL_ZEOD_1463100018_02</t>
  </si>
  <si>
    <t>Specjalny Ośrodek Szkolno-Wychowawczy                                              ul. Grzecznarowskiego 15                      26-600 Radom</t>
  </si>
  <si>
    <t>Specjalny Ośrodek Szkolno-Wychowawczy                              ul. Grzecznarowskiego 15         26-600 Radom</t>
  </si>
  <si>
    <t>Przedszkole Publiczne Nr 14                  ul.Jana Pawła II nr 3, 26-600 Radom</t>
  </si>
  <si>
    <t>PL_ZEOD_1463000921_06</t>
  </si>
  <si>
    <t>Publiczny Ogródek Jordanowski,ul. Śniadeckich 9, 26-600 Radom</t>
  </si>
  <si>
    <t>Publiczny Ogródek Jordanowski          ul. Śniadeckich 9, 26-600 Radom</t>
  </si>
  <si>
    <t>PL_ZEOD_1463001312_08</t>
  </si>
  <si>
    <t>22-2-265</t>
  </si>
  <si>
    <t>PL_ZEOD_1463001416_04</t>
  </si>
  <si>
    <t>PL_ZEOD_1463001415_02</t>
  </si>
  <si>
    <t>PL_ZEOD_1463001409_01</t>
  </si>
  <si>
    <t>Poradnia Psychologiczno-Pedagogiczna Nr 3, ul. Główna 3, 26-600 Radom</t>
  </si>
  <si>
    <t>000720786</t>
  </si>
  <si>
    <t>PL_ZEOD_1463001221_07</t>
  </si>
  <si>
    <t>PL_ZEOD_1463001080_03</t>
  </si>
  <si>
    <t>01 0114 000 01</t>
  </si>
  <si>
    <t>Przedszkole Publiczne Nr 23 ul.Świętojańska 5, 26-600 Radom</t>
  </si>
  <si>
    <t xml:space="preserve">Obwodnica Południowa SO - 3 Nowomłodzianowska </t>
  </si>
  <si>
    <t xml:space="preserve">Obwodnica Południowa SO -  4 Wiejska </t>
  </si>
  <si>
    <t>Obwodnica Południowa SO - 5 Łąkowa</t>
  </si>
  <si>
    <t xml:space="preserve">Obwodnica Południowa SO - 6 Sycyńska </t>
  </si>
  <si>
    <t xml:space="preserve">Obwodnica Południowa SO - 7 Wierzbicka </t>
  </si>
  <si>
    <t>Obwodnica Południowa SO - 8 Potkanowska</t>
  </si>
  <si>
    <t>Obwodnica Południowa SOU - 4 Żelazna</t>
  </si>
  <si>
    <t>Obwodnica Południowa SOU - 3 Żelazna</t>
  </si>
  <si>
    <t>Obwodnica Południowa SOU - 2 Żelazna</t>
  </si>
  <si>
    <t>Obwodnica Południowa SOU - 1 Żelazna</t>
  </si>
  <si>
    <t>brak numeru</t>
  </si>
  <si>
    <t>P-141100029</t>
  </si>
  <si>
    <t xml:space="preserve">Tartaczna </t>
  </si>
  <si>
    <t>P-141100030</t>
  </si>
  <si>
    <t>Wośnicka DZ.275/23</t>
  </si>
  <si>
    <t>P-141100031</t>
  </si>
  <si>
    <t>Spacerowa</t>
  </si>
  <si>
    <t>P-141100032</t>
  </si>
  <si>
    <t>Wapienna oświetlenie drog</t>
  </si>
  <si>
    <t>PL_ZEOD_1463000979_07</t>
  </si>
  <si>
    <t>22 - 2166</t>
  </si>
  <si>
    <t>PL_ZEOD_1463003298_08</t>
  </si>
  <si>
    <t>22 - 5358</t>
  </si>
  <si>
    <t>PL_ZEOD_1463003297_06</t>
  </si>
  <si>
    <t>22 - 5357</t>
  </si>
  <si>
    <t>PL_ZEOD_1463003296_04</t>
  </si>
  <si>
    <t>22 - 5354</t>
  </si>
  <si>
    <t>PL_ZEOD_1463003285_03</t>
  </si>
  <si>
    <t>22 - 5236</t>
  </si>
  <si>
    <t>PL_ZEOD_1463003281_05</t>
  </si>
  <si>
    <t>PL_ZEOD_1463003273_00</t>
  </si>
  <si>
    <t>22 - 5224</t>
  </si>
  <si>
    <t>PL_ZEOD_1463003313_04</t>
  </si>
  <si>
    <t>PL_ZEOD_1463193726_08</t>
  </si>
  <si>
    <t>PL_ZEOD_1463188129_95</t>
  </si>
  <si>
    <t>PL_ZEOD_1463188130_86</t>
  </si>
  <si>
    <t>PL_ZEOD_1463188131_88</t>
  </si>
  <si>
    <t>PL_ZEOD_1463001385_07</t>
  </si>
  <si>
    <t>22- 2190</t>
  </si>
  <si>
    <t>PL_ZEOD_1463001419_00</t>
  </si>
  <si>
    <t>22-2195</t>
  </si>
  <si>
    <t>PL_ZEOD_1463195497_63</t>
  </si>
  <si>
    <t>PL_ZEOD_1463195492_53</t>
  </si>
  <si>
    <t>PL_ZEOD_1463195494_57</t>
  </si>
  <si>
    <t>PL_ZEOD_1463195496_61</t>
  </si>
  <si>
    <t>PL_ZEOD_1463195445_14</t>
  </si>
  <si>
    <t>PL_ZEOD_1463195493_55</t>
  </si>
  <si>
    <t>PL_ZEOD_1463194546_16</t>
  </si>
  <si>
    <t>PL_ZEOD_1463195449_22</t>
  </si>
  <si>
    <t>PL_ZEOD_1463195451_15</t>
  </si>
  <si>
    <t>PL_ZEOD_1463195450_13</t>
  </si>
  <si>
    <t>PL_ZEOD_1425153687_28</t>
  </si>
  <si>
    <t>umowa kompleksowa zawarta z PGE obrót S.A. Nr 01/2016/06/188/2/2016.07.15 umowa ważna na czs niokreślony</t>
  </si>
  <si>
    <t>umowa kompleksowa zawarta z PGE obrót S.A. Nr 01/2016/06188/1/2016.07.15 umowa ważna na czas nieokreślony</t>
  </si>
  <si>
    <t>umowa kompleksowa zawarta z PGE obrót S.A. Nr 01/2016/10163/1/2016.11.22 umowa ważna na czas nieokreślony</t>
  </si>
  <si>
    <t>umowa kompleksowa zawarta z PGE obrót S.A. Nr 01/2016/10165/2016.11.22 umowa ważna na czas nieokreślony</t>
  </si>
  <si>
    <t>umowa kompleksowa zawarta z PGE obrót S.A. Nr 01/2018/04784/1/2018.05.29 umowa ważna na czas nieokreślony</t>
  </si>
  <si>
    <t>umowa kompleksowa zawarta z PGE obrót S.A. Nr 01/2018/04785/1/2018.05.29 umowa ważna na czas nieokreślony</t>
  </si>
  <si>
    <t>umowa kompleksowa zawarta z PGE obrót S.A. Nr 01/2018/04783/1/2018.05.29 umowa ważna na czas nieokreślony</t>
  </si>
  <si>
    <t>umowa kompleksowa zawarta z PGE obrót S.A. Nr 01/2018/01675/1/2018.02.20 umowa ważna na czas nieokreślony</t>
  </si>
  <si>
    <t>PL_ZEOD_1463196291_42</t>
  </si>
  <si>
    <t>PL_ZEOD_1463196290_40</t>
  </si>
  <si>
    <t>PL_ZEOD_1463196632_22</t>
  </si>
  <si>
    <t>PL_ZEOD_1463196633_24</t>
  </si>
  <si>
    <t>PL_ZEOD_1463196634_26</t>
  </si>
  <si>
    <t>PL_ZEOD_1463198135_02</t>
  </si>
  <si>
    <t>PL_ZEOD_1463198136_04</t>
  </si>
  <si>
    <t>PL_ZEOD_1463197940_58</t>
  </si>
  <si>
    <t>PL_ZEOD_1463000808_04</t>
  </si>
  <si>
    <t>22 - 2604</t>
  </si>
  <si>
    <t>PL_ZEOD_1463001401_05</t>
  </si>
  <si>
    <t>22 - 2361</t>
  </si>
  <si>
    <t>PL_ZEOD_1463000843_00</t>
  </si>
  <si>
    <t>22 - 2354</t>
  </si>
  <si>
    <t>PL_ZEOD_1463001402_07</t>
  </si>
  <si>
    <t>22 - 2360</t>
  </si>
  <si>
    <t>PL_ZEOD_1463001386_09</t>
  </si>
  <si>
    <t>22 - 2359</t>
  </si>
  <si>
    <t>PL_ZEOD_1463000839_03</t>
  </si>
  <si>
    <t>22 - 2353</t>
  </si>
  <si>
    <t>PL_ZEOD_1463000779_01</t>
  </si>
  <si>
    <t>22 - 2601</t>
  </si>
  <si>
    <t>PL_ZEOD_1463000782_06</t>
  </si>
  <si>
    <t>22 - 2603</t>
  </si>
  <si>
    <t>PL_ZEOD_1463000758_01</t>
  </si>
  <si>
    <t>22 - 2560</t>
  </si>
  <si>
    <t>PL_ZEOD_1463000759_03</t>
  </si>
  <si>
    <t>22 - 2565</t>
  </si>
  <si>
    <t>PL_ZEOD_1463000764_02</t>
  </si>
  <si>
    <t>22 - 2574</t>
  </si>
  <si>
    <t>PL_ZEOD_1463000697_07</t>
  </si>
  <si>
    <t>22 - 2551</t>
  </si>
  <si>
    <t>PL_ZEOD_1463000736_09</t>
  </si>
  <si>
    <t>22 - 2552</t>
  </si>
  <si>
    <t>PL_ZEOD_1463000837_09</t>
  </si>
  <si>
    <t>22 - 3046</t>
  </si>
  <si>
    <t>PL_ZEOD_1463000774_01</t>
  </si>
  <si>
    <t>22 - 2576</t>
  </si>
  <si>
    <t>PL_ZEOD_1463000776_05</t>
  </si>
  <si>
    <t>22 - 2578</t>
  </si>
  <si>
    <t>PL_ZEOD_1463000777_07</t>
  </si>
  <si>
    <t>22 - 2581</t>
  </si>
  <si>
    <t>PL_ZEOD_1463000784_00</t>
  </si>
  <si>
    <t>22 - 2605</t>
  </si>
  <si>
    <t>PL_ZEOD_1463000928_00</t>
  </si>
  <si>
    <t>22 - 2648</t>
  </si>
  <si>
    <t>PL_ZEOD_1463000944_00</t>
  </si>
  <si>
    <t>22 - 2652</t>
  </si>
  <si>
    <t>PL_ZEOD_1463000924_02</t>
  </si>
  <si>
    <t>22 - 2646</t>
  </si>
  <si>
    <t>PL_ZEOD_1463000940_02</t>
  </si>
  <si>
    <t>22 - 2649</t>
  </si>
  <si>
    <t>PL_ZEOD_1463000948_08</t>
  </si>
  <si>
    <t>22 - 2654</t>
  </si>
  <si>
    <t>PL_ZEOD_1463000949_00</t>
  </si>
  <si>
    <t>22 - 2655</t>
  </si>
  <si>
    <t>PL_ZEOD_1463000945_02</t>
  </si>
  <si>
    <t>22 - 2653</t>
  </si>
  <si>
    <t>PL_ZEOD_1463000942_06</t>
  </si>
  <si>
    <t>22 - 2650</t>
  </si>
  <si>
    <t>PL_ZEOD_1463000922_08</t>
  </si>
  <si>
    <t>22 - 2644</t>
  </si>
  <si>
    <t>PL_ZEOD_1463000785_02</t>
  </si>
  <si>
    <t>22 - 2606</t>
  </si>
  <si>
    <t>PL_ZEOD_1463000788_08</t>
  </si>
  <si>
    <t>22 - 2608</t>
  </si>
  <si>
    <t>PL_ZEOD_1463000919_03</t>
  </si>
  <si>
    <t>22 - 2632</t>
  </si>
  <si>
    <t>PL_ZEOD_1463000763_00</t>
  </si>
  <si>
    <t>22 - 2567</t>
  </si>
  <si>
    <t>PL_ZEOD_1463000673_01</t>
  </si>
  <si>
    <t>22 - 2513</t>
  </si>
  <si>
    <t>PL_ZEOD_1463000672_09</t>
  </si>
  <si>
    <t>22 - 2512</t>
  </si>
  <si>
    <t>PL_ZEOD_1463000683_00</t>
  </si>
  <si>
    <t>PL_ZEOD_1463000682_08</t>
  </si>
  <si>
    <t>22 - 2526</t>
  </si>
  <si>
    <t>PL_ZEOD_1463000685_04</t>
  </si>
  <si>
    <t>22 - 2534</t>
  </si>
  <si>
    <t>PL_ZEOD_1463000684_02</t>
  </si>
  <si>
    <t>22 - 2532</t>
  </si>
  <si>
    <t>PL_ZEOD_1463000674_03</t>
  </si>
  <si>
    <t>22 - 2514</t>
  </si>
  <si>
    <t>PL_ZEOD_1463000954_09</t>
  </si>
  <si>
    <t>22 - 2425</t>
  </si>
  <si>
    <t>PL_ZEOD_1463000951_03</t>
  </si>
  <si>
    <t>22 - 2417</t>
  </si>
  <si>
    <t>PL_ZEOD_1463000970_09</t>
  </si>
  <si>
    <t>22 - 2434</t>
  </si>
  <si>
    <t>PL_ZEOD_1463000968_06</t>
  </si>
  <si>
    <t>22 - 2428</t>
  </si>
  <si>
    <t>PL_ZEOD_1463000738_03</t>
  </si>
  <si>
    <t>22 - 2553</t>
  </si>
  <si>
    <t>PL_ZEOD_1463000741_08</t>
  </si>
  <si>
    <t>22 - 2554</t>
  </si>
  <si>
    <t>PL_ZEOD_1463000687_08</t>
  </si>
  <si>
    <t>22 - 2541</t>
  </si>
  <si>
    <t>PL_ZEOD_1463000678_01</t>
  </si>
  <si>
    <t>22 - 2520</t>
  </si>
  <si>
    <t>PL_ZEOD_1463000689_02</t>
  </si>
  <si>
    <t>22 - 2542</t>
  </si>
  <si>
    <t>PL_ZEOD_1463000680_04</t>
  </si>
  <si>
    <t>22 - 2522</t>
  </si>
  <si>
    <t>PL_ZEOD_1463000679_03</t>
  </si>
  <si>
    <t>22 - 2521</t>
  </si>
  <si>
    <t>PL_ZEOD_1463000691_05</t>
  </si>
  <si>
    <t>22 - 2543</t>
  </si>
  <si>
    <t>PL_ZEOD_1463000692_07</t>
  </si>
  <si>
    <t>22 - 2545</t>
  </si>
  <si>
    <t>PL_ZEOD_1463000693_09</t>
  </si>
  <si>
    <t>22 - 2546</t>
  </si>
  <si>
    <t>PL_ZEOD_1463000694_01</t>
  </si>
  <si>
    <t>22 - 2547</t>
  </si>
  <si>
    <t>PL_ZEOD_1463000744_04</t>
  </si>
  <si>
    <t>22 - 2555</t>
  </si>
  <si>
    <t>PL_ZEOD_1463000745_06</t>
  </si>
  <si>
    <t>22 - 2556</t>
  </si>
  <si>
    <t>PL_ZEOD_1463000695_03</t>
  </si>
  <si>
    <t>22 - 2548</t>
  </si>
  <si>
    <t>PL_ZEOD_1463000696_05</t>
  </si>
  <si>
    <t>22 - 2549</t>
  </si>
  <si>
    <t>PL_ZEOD_1463000748_02</t>
  </si>
  <si>
    <t>22 - 2557</t>
  </si>
  <si>
    <t>22 - 2558</t>
  </si>
  <si>
    <t>PL_ZEOD_1463000681_06</t>
  </si>
  <si>
    <t>22 - 2525</t>
  </si>
  <si>
    <t>PL_ZEOD_1463000677_09</t>
  </si>
  <si>
    <t>22 - 2519</t>
  </si>
  <si>
    <t>PL_ZEOD_1463000669_04</t>
  </si>
  <si>
    <t>22 - 2510</t>
  </si>
  <si>
    <t>PL_ZEOD_1463000675_05</t>
  </si>
  <si>
    <t>22 - 2516</t>
  </si>
  <si>
    <t>PL_ZEOD_1463000676_07</t>
  </si>
  <si>
    <t>22 - 2517</t>
  </si>
  <si>
    <t>PL_ZEOD_1463000686_06</t>
  </si>
  <si>
    <t>22 - 2539</t>
  </si>
  <si>
    <t>PL_ZEOD_1463000671_07</t>
  </si>
  <si>
    <t>22 - 2511</t>
  </si>
  <si>
    <t>PL_ZEOD_1463000789_00</t>
  </si>
  <si>
    <t>22 - 2639</t>
  </si>
  <si>
    <t>PL_ZEOD_1463000831_07</t>
  </si>
  <si>
    <t>22 - 2640</t>
  </si>
  <si>
    <t>PL_ZEOD_1463000655_07</t>
  </si>
  <si>
    <t>22 - 2642</t>
  </si>
  <si>
    <t>PL_ZEOD_1463000835_05</t>
  </si>
  <si>
    <t>22 - 2641</t>
  </si>
  <si>
    <t>PL_ZEOD_1463002047_08</t>
  </si>
  <si>
    <t>22 - 3806</t>
  </si>
  <si>
    <t>PL_ZEOD_1463001378_04</t>
  </si>
  <si>
    <t>22 - 2012</t>
  </si>
  <si>
    <t>PL_ZEOD_1463001388_03</t>
  </si>
  <si>
    <t>22 - 2381</t>
  </si>
  <si>
    <t>PL_ZEOD_1463001101_01</t>
  </si>
  <si>
    <t>22 - 2377</t>
  </si>
  <si>
    <t>PL_ZEOD_1463001387_01</t>
  </si>
  <si>
    <t>22 - 2380</t>
  </si>
  <si>
    <t>PL_ZEOD_1463001389_05</t>
  </si>
  <si>
    <t>22 - 2382</t>
  </si>
  <si>
    <t>PL_ZEOD_1463001390_06</t>
  </si>
  <si>
    <t>22 - 2386</t>
  </si>
  <si>
    <t>PL_ZEOD_1463001294_06</t>
  </si>
  <si>
    <t>22 - 2393</t>
  </si>
  <si>
    <t>PL_ZEOD_1463001316_06</t>
  </si>
  <si>
    <t>22 - 2355</t>
  </si>
  <si>
    <t>PL_ZEOD_1463001321_05</t>
  </si>
  <si>
    <t>22 - 2356</t>
  </si>
  <si>
    <t>PL_ZEOD_1463001335_02</t>
  </si>
  <si>
    <t>22 - 2388</t>
  </si>
  <si>
    <t>PL_ZEOD_1463001309_03</t>
  </si>
  <si>
    <t>22 - 2415</t>
  </si>
  <si>
    <t>PL_ZEOD_1463001308_01</t>
  </si>
  <si>
    <t>22 - 2412</t>
  </si>
  <si>
    <t>PL_ZEOD_1463001325_03</t>
  </si>
  <si>
    <t>22 - 2429</t>
  </si>
  <si>
    <t>PL_ZEOD_1463001336_04</t>
  </si>
  <si>
    <t>22 - 2440</t>
  </si>
  <si>
    <t>PL_ZEOD_1463001327_07</t>
  </si>
  <si>
    <t>22 - 2358</t>
  </si>
  <si>
    <t>PL_ZEOD_1463001324_01</t>
  </si>
  <si>
    <t>22 - 2357</t>
  </si>
  <si>
    <t>PL_ZEOD_1463001337_06</t>
  </si>
  <si>
    <t>22 - 2390</t>
  </si>
  <si>
    <t>PL_ZEOD_1463000826_08</t>
  </si>
  <si>
    <t>22 - 2392</t>
  </si>
  <si>
    <t>PL_ZEOD_1463001304_03</t>
  </si>
  <si>
    <t>22 - 2399</t>
  </si>
  <si>
    <t>PL_ZEOD_1463001332_06</t>
  </si>
  <si>
    <t>22 - 2437</t>
  </si>
  <si>
    <t>PL_ZEOD_1463001018_06</t>
  </si>
  <si>
    <t>22 - 2564</t>
  </si>
  <si>
    <t>PL_ZEOD_1463001071_06</t>
  </si>
  <si>
    <t>22 - 2624</t>
  </si>
  <si>
    <t>PL_ZEOD_1463001015_00</t>
  </si>
  <si>
    <t>22 - 2550</t>
  </si>
  <si>
    <t>PL_ZEOD_1463000989_06</t>
  </si>
  <si>
    <t>PL_ZEOD_1463000996_09</t>
  </si>
  <si>
    <t>22 - 2544</t>
  </si>
  <si>
    <t>PL_ZEOD_1463000974_07</t>
  </si>
  <si>
    <t>22 - 2524</t>
  </si>
  <si>
    <t>PL_ZEOD_1463000975_09</t>
  </si>
  <si>
    <t>22 - 2527</t>
  </si>
  <si>
    <t>PL_ZEOD_1463000983_04</t>
  </si>
  <si>
    <t>22 - 2530</t>
  </si>
  <si>
    <t>PL_ZEOD_1463000984_06</t>
  </si>
  <si>
    <t>22 - 2531</t>
  </si>
  <si>
    <t>PL_ZEOD_1463000990_07</t>
  </si>
  <si>
    <t>22 - 2537</t>
  </si>
  <si>
    <t>22-2538</t>
  </si>
  <si>
    <t>22 - 2663</t>
  </si>
  <si>
    <t>PL_ZEOD_1463001201_09</t>
  </si>
  <si>
    <t>22 - 2661</t>
  </si>
  <si>
    <t>PL_ZEOD_1463001227_09</t>
  </si>
  <si>
    <t>22 - 2662</t>
  </si>
  <si>
    <t>PL_ZEOD_1463001156_06</t>
  </si>
  <si>
    <t>22 - 2660</t>
  </si>
  <si>
    <t>PL_ZEOD_1463001149_03</t>
  </si>
  <si>
    <t>22 - 2657</t>
  </si>
  <si>
    <t>PL_ZEOD_1463001280_09</t>
  </si>
  <si>
    <t>22 - 2667</t>
  </si>
  <si>
    <t>PL_ZEOD_1463001141_07</t>
  </si>
  <si>
    <t>22 - 2656</t>
  </si>
  <si>
    <t>PL_ZEOD_1463000992_01</t>
  </si>
  <si>
    <t>22 - 2540</t>
  </si>
  <si>
    <t>PL_ZEOD_1463001151_06</t>
  </si>
  <si>
    <t>22 - 2658</t>
  </si>
  <si>
    <t>PL_ZEOD_1463000727_02</t>
  </si>
  <si>
    <t>22 - 2582</t>
  </si>
  <si>
    <t>PL_ZEOD_1463001153_00</t>
  </si>
  <si>
    <t>22 - 2659</t>
  </si>
  <si>
    <t>PL_ZEOD_1463000832_09</t>
  </si>
  <si>
    <t>22 - 2406</t>
  </si>
  <si>
    <t>PL_ZEOD_1463000926_06</t>
  </si>
  <si>
    <t>22 - 2499</t>
  </si>
  <si>
    <t>PL_ZEOD_1463000929_02</t>
  </si>
  <si>
    <t>22 - 2500</t>
  </si>
  <si>
    <t>PL_ZEOD_1463000905_06</t>
  </si>
  <si>
    <t>22 - 2494</t>
  </si>
  <si>
    <t>PL_ZEOD_1463000814_05</t>
  </si>
  <si>
    <t>22 - 2487</t>
  </si>
  <si>
    <t>PL_ZEOD_1463001299_06</t>
  </si>
  <si>
    <t>22 - 2474</t>
  </si>
  <si>
    <t>PL_ZEOD_1463001382_01</t>
  </si>
  <si>
    <t>22 - 2471</t>
  </si>
  <si>
    <t>PL_ZEOD_1463001296_00</t>
  </si>
  <si>
    <t>22 - 2470</t>
  </si>
  <si>
    <t>PL_ZEOD_1463000815_07</t>
  </si>
  <si>
    <t>22 - 2491</t>
  </si>
  <si>
    <t>PL_ZEOD_1463000813_03</t>
  </si>
  <si>
    <t>22 - 2486</t>
  </si>
  <si>
    <t>PL_ZEOD_1463000920_04</t>
  </si>
  <si>
    <t>22 - 2496</t>
  </si>
  <si>
    <t>PL_ZEOD_1463001265_01</t>
  </si>
  <si>
    <t>22 - 2735</t>
  </si>
  <si>
    <t>PL_ZEOD_1463000700_00</t>
  </si>
  <si>
    <t>22 - 2503</t>
  </si>
  <si>
    <t>PL_ZEOD_1463000976_01</t>
  </si>
  <si>
    <t>22 - 2529</t>
  </si>
  <si>
    <t>PL_ZEOD_1463000988_04</t>
  </si>
  <si>
    <t>22 - 2535</t>
  </si>
  <si>
    <t>PL_ZEOD_1463000986_00</t>
  </si>
  <si>
    <t>22 - 2533</t>
  </si>
  <si>
    <t>PL_ZEOD_1463000933_09</t>
  </si>
  <si>
    <t>22 - 2507</t>
  </si>
  <si>
    <t>PL_ZEOD_1463000936_05</t>
  </si>
  <si>
    <t>22 - 2508</t>
  </si>
  <si>
    <t>PL_ZEOD_1463000971_01</t>
  </si>
  <si>
    <t>22 - 2509</t>
  </si>
  <si>
    <t>PL_ZEOD_1463000812_01</t>
  </si>
  <si>
    <t>22 - 2515</t>
  </si>
  <si>
    <t>PL_ZEOD_1463000972_03</t>
  </si>
  <si>
    <t>22 - 2518</t>
  </si>
  <si>
    <t>PL_ZEOD_1463001040_07</t>
  </si>
  <si>
    <t>22 - 2584</t>
  </si>
  <si>
    <t>PL_ZEOD_1463001104_07</t>
  </si>
  <si>
    <t>22 - 2682</t>
  </si>
  <si>
    <t>PL_ZEOD_1463001126_09</t>
  </si>
  <si>
    <t>22 - 2693</t>
  </si>
  <si>
    <t>PL_ZEOD_1463001106_01</t>
  </si>
  <si>
    <t>22 - 2684</t>
  </si>
  <si>
    <t>PL_ZEOD_1463001130_06</t>
  </si>
  <si>
    <t>22 - 2695</t>
  </si>
  <si>
    <t>PL_ZEOD_1463001199_08</t>
  </si>
  <si>
    <t>22 - 2718</t>
  </si>
  <si>
    <t>PL_ZEOD_1463001128_03</t>
  </si>
  <si>
    <t>22 - 2694</t>
  </si>
  <si>
    <t>PL_ZEOD_1463001124_05</t>
  </si>
  <si>
    <t>22 - 2692</t>
  </si>
  <si>
    <t>PL_ZEOD_1463001122_01</t>
  </si>
  <si>
    <t>22 - 2691</t>
  </si>
  <si>
    <t>PL_ZEOD_1463001132_00</t>
  </si>
  <si>
    <t>22 - 2696</t>
  </si>
  <si>
    <t>PL_ZEOD_1463001120_07</t>
  </si>
  <si>
    <t>22 - 2690</t>
  </si>
  <si>
    <t>PL_ZEOD_1463001118_04</t>
  </si>
  <si>
    <t>22 - 2689</t>
  </si>
  <si>
    <t>PL_ZEOD_1463001116_00</t>
  </si>
  <si>
    <t>22 - 2688</t>
  </si>
  <si>
    <t>PL_ZEOD_1463001113_04</t>
  </si>
  <si>
    <t>22 - 2687</t>
  </si>
  <si>
    <t>PL_ZEOD_1463001398_02</t>
  </si>
  <si>
    <t>22 - 2680</t>
  </si>
  <si>
    <t>PL_ZEOD_1463001109_07</t>
  </si>
  <si>
    <t>22 - 2685</t>
  </si>
  <si>
    <t>PL_ZEOD_1463001399_04</t>
  </si>
  <si>
    <t>22 - 2681</t>
  </si>
  <si>
    <t>PL_ZEOD_1463001111_00</t>
  </si>
  <si>
    <t>22 - 2686</t>
  </si>
  <si>
    <t>PL_ZEOD_1463001397_00</t>
  </si>
  <si>
    <t>22 - 2673</t>
  </si>
  <si>
    <t>PL_ZEOD_1463001392_00</t>
  </si>
  <si>
    <t>22 - 2678</t>
  </si>
  <si>
    <t>PL_ZEOD_1463001400_03</t>
  </si>
  <si>
    <t>22 - 2675</t>
  </si>
  <si>
    <t>PL_ZEOD_1463001391_08</t>
  </si>
  <si>
    <t>22 - 2676</t>
  </si>
  <si>
    <t>PL_ZEOD_1463001395_06</t>
  </si>
  <si>
    <t>22 - 2674</t>
  </si>
  <si>
    <t>PL_ZEOD_1463001393_02</t>
  </si>
  <si>
    <t>22 - 2677</t>
  </si>
  <si>
    <t>PL_ZEOD_1463001103_05</t>
  </si>
  <si>
    <t>22 - 2645</t>
  </si>
  <si>
    <t>PL_ZEOD_1463001137_00</t>
  </si>
  <si>
    <t>22 - 2647</t>
  </si>
  <si>
    <t>PL_ZEOD_1463001139_04</t>
  </si>
  <si>
    <t>22 - 2651</t>
  </si>
  <si>
    <t>PL_ZEOD_1463000811_09</t>
  </si>
  <si>
    <t>22 - 2643</t>
  </si>
  <si>
    <t>PL_ZEOD_1463001051_08</t>
  </si>
  <si>
    <t>22 - 2614</t>
  </si>
  <si>
    <t>PL_ZEOD_1463001067_09</t>
  </si>
  <si>
    <t>22 - 2622</t>
  </si>
  <si>
    <t>PL_ZEOD_1463001054_04</t>
  </si>
  <si>
    <t>22 - 2616</t>
  </si>
  <si>
    <t>PL_ZEOD_1463001061_07</t>
  </si>
  <si>
    <t>22 - 2620</t>
  </si>
  <si>
    <t>PL_ZEOD_1463001056_08</t>
  </si>
  <si>
    <t>22 - 2619</t>
  </si>
  <si>
    <t>PL_ZEOD_1463001074_02</t>
  </si>
  <si>
    <t>22 - 2627</t>
  </si>
  <si>
    <t>PL_ZEOD_1463001035_08</t>
  </si>
  <si>
    <t>22 - 2579</t>
  </si>
  <si>
    <t>PL_ZEOD_1463001037_02</t>
  </si>
  <si>
    <t>22 - 2580</t>
  </si>
  <si>
    <t>PL_ZEOD_1463001022_03</t>
  </si>
  <si>
    <t>22 - 2569</t>
  </si>
  <si>
    <t>PL_ZEOD_1463001028_05</t>
  </si>
  <si>
    <t>22 - 2575</t>
  </si>
  <si>
    <t>PL_ZEOD_1463001024_07</t>
  </si>
  <si>
    <t>22 - 2571</t>
  </si>
  <si>
    <t>PL_ZEOD_1463001046_09</t>
  </si>
  <si>
    <t>22 - 2589</t>
  </si>
  <si>
    <t>PL_ZEOD_1463001030_08</t>
  </si>
  <si>
    <t>22 - 2577</t>
  </si>
  <si>
    <t>PL_ZEOD_1463001048_03</t>
  </si>
  <si>
    <t>22 - 2597</t>
  </si>
  <si>
    <t>PL_ZEOD_1463001077_08</t>
  </si>
  <si>
    <t>22 - 2611</t>
  </si>
  <si>
    <t>PL_ZEOD_1463001043_03</t>
  </si>
  <si>
    <t>22 - 2585</t>
  </si>
  <si>
    <t>PL_ZEOD_1463001287_03</t>
  </si>
  <si>
    <t>22 - 2670</t>
  </si>
  <si>
    <t>PL_ZEOD_1463001274_08</t>
  </si>
  <si>
    <t>PL_ZEOD_1463001282_03</t>
  </si>
  <si>
    <t>22 - 2669</t>
  </si>
  <si>
    <t>PL_ZEOD_1463001314_02</t>
  </si>
  <si>
    <t>22 - 2672</t>
  </si>
  <si>
    <t>PL_ZEOD_1463001291_00</t>
  </si>
  <si>
    <t>22 - 2671</t>
  </si>
  <si>
    <t>PL_ZEOD_1463001205_07</t>
  </si>
  <si>
    <t>22 - 2719</t>
  </si>
  <si>
    <t>PL_ZEOD_1463001394_04</t>
  </si>
  <si>
    <t>22 - 2679</t>
  </si>
  <si>
    <t>PL_ZEOD_1463001266_03</t>
  </si>
  <si>
    <t>22 - 2665</t>
  </si>
  <si>
    <t>PL_ZEOD_1463001277_04</t>
  </si>
  <si>
    <t>22 - 2668</t>
  </si>
  <si>
    <t>PL_ZEOD_1463001159_02</t>
  </si>
  <si>
    <t>22 - 2664</t>
  </si>
  <si>
    <t>PL_ZEOD_1463001341_03</t>
  </si>
  <si>
    <t>22 - 2442</t>
  </si>
  <si>
    <t>PL_ZEOD_1463001301_07</t>
  </si>
  <si>
    <t>22 - 2396</t>
  </si>
  <si>
    <t>PL_ZEOD_1463001344_09</t>
  </si>
  <si>
    <t>22 - 2446</t>
  </si>
  <si>
    <t>PL_ZEOD_1463001420_01</t>
  </si>
  <si>
    <t>22 - 3305</t>
  </si>
  <si>
    <t>PL_ZEOD_1463001396_08</t>
  </si>
  <si>
    <t>22 - 2448</t>
  </si>
  <si>
    <t>PL_ZEOD_1463001272_04</t>
  </si>
  <si>
    <t>22- 2452</t>
  </si>
  <si>
    <t>PL_ZEOD_1463001347_05</t>
  </si>
  <si>
    <t>22 - 2453</t>
  </si>
  <si>
    <t>PL_ZEOD_1463001323_09</t>
  </si>
  <si>
    <t>22 - 2426</t>
  </si>
  <si>
    <t>PL_ZEOD_1463001315_04</t>
  </si>
  <si>
    <t>22 - 2421</t>
  </si>
  <si>
    <t>PL_ZEOD_1463001328_09</t>
  </si>
  <si>
    <t>22 - 2435</t>
  </si>
  <si>
    <t>PL_ZEOD_1463001348_07</t>
  </si>
  <si>
    <t>22 - 2454</t>
  </si>
  <si>
    <t>PL_ZEOD_1463001326_05</t>
  </si>
  <si>
    <t>22 - 2432</t>
  </si>
  <si>
    <t>PL_ZEOD_1463001311_06</t>
  </si>
  <si>
    <t>22 - 2419</t>
  </si>
  <si>
    <t>PL_ZEOD_1463001377_02</t>
  </si>
  <si>
    <t>22 - 2465</t>
  </si>
  <si>
    <t>PL_ZEOD_1463001379_06</t>
  </si>
  <si>
    <t>22 - 2467</t>
  </si>
  <si>
    <t>PL_ZEOD_1463001373_04</t>
  </si>
  <si>
    <t>22 - 2462</t>
  </si>
  <si>
    <t>PL_ZEOD_1463001381_09</t>
  </si>
  <si>
    <t>22 - 2469</t>
  </si>
  <si>
    <t>PL_ZEOD_1463001380_07</t>
  </si>
  <si>
    <t>22 - 2468</t>
  </si>
  <si>
    <t>PL_ZEOD_1463001376_00</t>
  </si>
  <si>
    <t>22 - 2464</t>
  </si>
  <si>
    <t>PL_ZEOD_1463001375_08</t>
  </si>
  <si>
    <t>22 - 2463</t>
  </si>
  <si>
    <t>PL_ZEOD_1463001370_08</t>
  </si>
  <si>
    <t>22 - 2460</t>
  </si>
  <si>
    <t>PL_ZEOD_1463001372_02</t>
  </si>
  <si>
    <t>22 - 2461</t>
  </si>
  <si>
    <t>PL_ZEOD_1463001368_05</t>
  </si>
  <si>
    <t>22 - 2458</t>
  </si>
  <si>
    <t>PL_ZEOD_1463001364_07</t>
  </si>
  <si>
    <t>22 - 2456</t>
  </si>
  <si>
    <t>PL_ZEOD_1463001285_09</t>
  </si>
  <si>
    <t>22 - 2385</t>
  </si>
  <si>
    <t>PL_ZEOD_1463001276_02</t>
  </si>
  <si>
    <t>22 - 2379</t>
  </si>
  <si>
    <t>PL_ZEOD_1463001270_00</t>
  </si>
  <si>
    <t>22 - 2370</t>
  </si>
  <si>
    <t>PL_ZEOD_1463001269_09</t>
  </si>
  <si>
    <t>22 - 2369</t>
  </si>
  <si>
    <t>PL_ZEOD_1463000937_07</t>
  </si>
  <si>
    <t>22 - 2420</t>
  </si>
  <si>
    <t>PL_ZEOD_1463000935_03</t>
  </si>
  <si>
    <t>22 - 2418</t>
  </si>
  <si>
    <t>PL_ZEOD_1463000932_07</t>
  </si>
  <si>
    <t>22 - 2416</t>
  </si>
  <si>
    <t>PL_ZEOD_1463000931_05</t>
  </si>
  <si>
    <t>22 - 2414</t>
  </si>
  <si>
    <t>PL_ZEOD_1463000927_08</t>
  </si>
  <si>
    <t>22 - 2413</t>
  </si>
  <si>
    <t>PL_ZEOD_1463001268_07</t>
  </si>
  <si>
    <t>22 - 2368</t>
  </si>
  <si>
    <t>PL_ZEOD_1463001250_02</t>
  </si>
  <si>
    <t>22 - 2364</t>
  </si>
  <si>
    <t>22 - 2371</t>
  </si>
  <si>
    <t>PL_ZEOD_1463001254_00</t>
  </si>
  <si>
    <t>22 - 2365</t>
  </si>
  <si>
    <t>PL_ZEOD_1463001231_06</t>
  </si>
  <si>
    <t>22 - 2481</t>
  </si>
  <si>
    <t>PL_ZEOD_1463000887_04</t>
  </si>
  <si>
    <t>22 - 2480</t>
  </si>
  <si>
    <t>PL_ZEOD_1463000885_00</t>
  </si>
  <si>
    <t>PL_ZEOD_1463001049_05</t>
  </si>
  <si>
    <t>22 - 2455</t>
  </si>
  <si>
    <t>PL_ZEOD_1463000871_03</t>
  </si>
  <si>
    <t>22 - 2475</t>
  </si>
  <si>
    <t>PL_ZEOD_1463001060_05</t>
  </si>
  <si>
    <t>PL_ZEOD_1463001062_09</t>
  </si>
  <si>
    <t>22 - 2473</t>
  </si>
  <si>
    <t>PL_ZEOD_1463000704_08</t>
  </si>
  <si>
    <t>22 - 2493</t>
  </si>
  <si>
    <t>PL_ZEOD_1463000873_07</t>
  </si>
  <si>
    <t>22 - 2476</t>
  </si>
  <si>
    <t>PL_ZEOD_1463000877_05</t>
  </si>
  <si>
    <t>22 - 2478</t>
  </si>
  <si>
    <t>PL_ZEOD_1463000876_03</t>
  </si>
  <si>
    <t>22 - 2477</t>
  </si>
  <si>
    <t>PL_ZEOD_1463001033_04</t>
  </si>
  <si>
    <t>22 - 2443</t>
  </si>
  <si>
    <t>PL_ZEOD_1463001029_07</t>
  </si>
  <si>
    <t>22 - 2441</t>
  </si>
  <si>
    <t>PL_ZEOD_1463000962_04</t>
  </si>
  <si>
    <t>22 - 2431</t>
  </si>
  <si>
    <t>PL_ZEOD_1463001027_03</t>
  </si>
  <si>
    <t>22 - 2439</t>
  </si>
  <si>
    <t>PL_ZEOD_1463000963_06</t>
  </si>
  <si>
    <t>22 - 2433</t>
  </si>
  <si>
    <t>PL_ZEOD_1463001021_01</t>
  </si>
  <si>
    <t>22 - 2436</t>
  </si>
  <si>
    <t>PL_ZEOD_1463001025_09</t>
  </si>
  <si>
    <t>22 - 2438</t>
  </si>
  <si>
    <t>PL_ZEOD_1463001036_00</t>
  </si>
  <si>
    <t>22 - 2444</t>
  </si>
  <si>
    <t>PL_ZEOD_1463001039_06</t>
  </si>
  <si>
    <t>22 - 2445</t>
  </si>
  <si>
    <t>PL_ZEOD_1463001041_09</t>
  </si>
  <si>
    <t>22 - 2447</t>
  </si>
  <si>
    <t>PL_ZEOD_1463001042_01</t>
  </si>
  <si>
    <t>22 - 2449</t>
  </si>
  <si>
    <t>PL_ZEOD_1463001044_05</t>
  </si>
  <si>
    <t>22 - 2450</t>
  </si>
  <si>
    <t>PL_ZEOD_1463001047_01</t>
  </si>
  <si>
    <t>22 - 2451</t>
  </si>
  <si>
    <t>PL_ZEOD_1463000891_01</t>
  </si>
  <si>
    <t>22 - 2482</t>
  </si>
  <si>
    <t>PL_ZEOD_1463000716_01</t>
  </si>
  <si>
    <t>22 - 2505</t>
  </si>
  <si>
    <t>PL_ZEOD_1463000747_00</t>
  </si>
  <si>
    <t>22 - 2561</t>
  </si>
  <si>
    <t>PL_ZEOD_1463000725_08</t>
  </si>
  <si>
    <t>22 - 2506</t>
  </si>
  <si>
    <t>PL_ZEOD_1463000754_03</t>
  </si>
  <si>
    <t>22 - 2563</t>
  </si>
  <si>
    <t>PL_ZEOD_1463000757_09</t>
  </si>
  <si>
    <t>22 - 2566</t>
  </si>
  <si>
    <t>PL_ZEOD_1463000750_05</t>
  </si>
  <si>
    <t>22 - 2562</t>
  </si>
  <si>
    <t>PL_ZEOD_1463000742_00</t>
  </si>
  <si>
    <t>22 - 2559</t>
  </si>
  <si>
    <t>PL_ZEOD_1463000760_04</t>
  </si>
  <si>
    <t>22 - 2568</t>
  </si>
  <si>
    <t>PL_ZEOD_1463000701_02</t>
  </si>
  <si>
    <t>22 - 2490</t>
  </si>
  <si>
    <t>PL_ZEOD_1463001288_05</t>
  </si>
  <si>
    <t>22 - 2483</t>
  </si>
  <si>
    <t>PL_ZEOD_1463000670_05</t>
  </si>
  <si>
    <t>22 - 2502</t>
  </si>
  <si>
    <t>PL_ZEOD_1463000714_07</t>
  </si>
  <si>
    <t>22 - 2504</t>
  </si>
  <si>
    <t>PL_ZEOD_1463000688_00</t>
  </si>
  <si>
    <t>22 - 2484</t>
  </si>
  <si>
    <t>PL_ZEOD_1463000699_01</t>
  </si>
  <si>
    <t>22 - 2489</t>
  </si>
  <si>
    <t>PL_ZEOD_1463000690_03</t>
  </si>
  <si>
    <t>22 - 2485</t>
  </si>
  <si>
    <t>PL_ZEOD_1463000698_09</t>
  </si>
  <si>
    <t>22 - 2488</t>
  </si>
  <si>
    <t>PL_ZEOD_1463000708_06</t>
  </si>
  <si>
    <t>22 - 2497</t>
  </si>
  <si>
    <t>PL_ZEOD_1463000706_02</t>
  </si>
  <si>
    <t>22 - 2495</t>
  </si>
  <si>
    <t>PL_ZEOD_1463000761_06</t>
  </si>
  <si>
    <t>22 - 2570</t>
  </si>
  <si>
    <t>PL_ZEOD_1463001058_02</t>
  </si>
  <si>
    <t>22 - 2459</t>
  </si>
  <si>
    <t>PL_ZEOD_1463000712_03</t>
  </si>
  <si>
    <t>22 - 2501</t>
  </si>
  <si>
    <t>PL_ZEOD_1463000709_08</t>
  </si>
  <si>
    <t>22 - 2498</t>
  </si>
  <si>
    <t>PL_ZEOD_1463001052_00</t>
  </si>
  <si>
    <t>22 - 2457</t>
  </si>
  <si>
    <t>PL_ZEOD_1463000838_01</t>
  </si>
  <si>
    <t>22 - 2372</t>
  </si>
  <si>
    <t>PL_ZEOD_1463001275_00</t>
  </si>
  <si>
    <t>22 - 2378</t>
  </si>
  <si>
    <t>PL_ZEOD_1463001273_06</t>
  </si>
  <si>
    <t>22 - 2373</t>
  </si>
  <si>
    <t>PL_ZEOD_1463000847_08</t>
  </si>
  <si>
    <t>22 - 2376</t>
  </si>
  <si>
    <t>PL_ZEOD_1463000841_06</t>
  </si>
  <si>
    <t>22 - 2374</t>
  </si>
  <si>
    <t>PL_ZEOD_1463000845_04</t>
  </si>
  <si>
    <t>22 - 2375</t>
  </si>
  <si>
    <t>22 - 2383</t>
  </si>
  <si>
    <t>PL_ZEOD_1463001286_01</t>
  </si>
  <si>
    <t>22 - 2387</t>
  </si>
  <si>
    <t>PL_ZEOD_1463001183_07</t>
  </si>
  <si>
    <t>22 - 2708</t>
  </si>
  <si>
    <t>PL_ZEOD_1463001257_06</t>
  </si>
  <si>
    <t>22 - 2366</t>
  </si>
  <si>
    <t>PL_ZEOD_1463001263_07</t>
  </si>
  <si>
    <t>22 - 2367</t>
  </si>
  <si>
    <t>PL_ZEOD_1463000946_04</t>
  </si>
  <si>
    <t>22 - 2423</t>
  </si>
  <si>
    <t>PL_ZEOD_1463000956_03</t>
  </si>
  <si>
    <t>22 - 2422</t>
  </si>
  <si>
    <t>PL_ZEOD_1463000923_00</t>
  </si>
  <si>
    <t>22 - 2410</t>
  </si>
  <si>
    <t>PL_ZEOD_1463001249_01</t>
  </si>
  <si>
    <t>22 - 2363</t>
  </si>
  <si>
    <t>PL_ZEOD_1463001246_05</t>
  </si>
  <si>
    <t>22 - 2362</t>
  </si>
  <si>
    <t>PL_ZEOD_1463000925_04</t>
  </si>
  <si>
    <t>22 - 2411</t>
  </si>
  <si>
    <t>PL_ZEOD_1463000957_05</t>
  </si>
  <si>
    <t>22 - 2424</t>
  </si>
  <si>
    <t>PL_ZEOD_1463001236_06</t>
  </si>
  <si>
    <t>22 - 2729</t>
  </si>
  <si>
    <t>PL_ZEOD_1463001195_00</t>
  </si>
  <si>
    <t>22 - 2716</t>
  </si>
  <si>
    <t>PL_ZEOD_1463001251_04</t>
  </si>
  <si>
    <t>22 - 2731</t>
  </si>
  <si>
    <t>PL_ZEOD_1463001197_04</t>
  </si>
  <si>
    <t>22 - 2717</t>
  </si>
  <si>
    <t>PL_ZEOD_1463001232_08</t>
  </si>
  <si>
    <t>22 - 2728</t>
  </si>
  <si>
    <t>PL_ZEOD_1463001212_00</t>
  </si>
  <si>
    <t>22 - 2723</t>
  </si>
  <si>
    <t>PL_ZEOD_1463000959_09</t>
  </si>
  <si>
    <t>22 - 2427</t>
  </si>
  <si>
    <t>PL_ZEOD_1463000960_00</t>
  </si>
  <si>
    <t>22 - 2430</t>
  </si>
  <si>
    <t>PL_ZEOD_1463000768_00</t>
  </si>
  <si>
    <t>22 - 2713</t>
  </si>
  <si>
    <t>PL_ZEOD_1463000918_01</t>
  </si>
  <si>
    <t>22 - 2409</t>
  </si>
  <si>
    <t>PL_ZEOD_1463000914_03</t>
  </si>
  <si>
    <t>22 - 2407</t>
  </si>
  <si>
    <t>PL_ZEOD_1463000869_00</t>
  </si>
  <si>
    <t>22 - 2395</t>
  </si>
  <si>
    <t>PL_ZEOD_1463001228_01</t>
  </si>
  <si>
    <t>22 - 2727</t>
  </si>
  <si>
    <t>PL_ZEOD_1463001283_05</t>
  </si>
  <si>
    <t>22 - 2384</t>
  </si>
  <si>
    <t>PL_ZEOD_1463000913_01</t>
  </si>
  <si>
    <t>22 - 2405</t>
  </si>
  <si>
    <t>PL_ZEOD_1463000911_07</t>
  </si>
  <si>
    <t>22 - 2404</t>
  </si>
  <si>
    <t>PL_ZEOD_1463000818_03</t>
  </si>
  <si>
    <t>22 - 2349</t>
  </si>
  <si>
    <t>PL_ZEOD_1463000861_04</t>
  </si>
  <si>
    <t>22 - 2683</t>
  </si>
  <si>
    <t>PL_ZEOD_1463001147_09</t>
  </si>
  <si>
    <t>22 - 2701</t>
  </si>
  <si>
    <t>PL_ZEOD_1463001190_00</t>
  </si>
  <si>
    <t>22 - 2110</t>
  </si>
  <si>
    <t>PL_ZEOD_1463000939_01</t>
  </si>
  <si>
    <t>22 - 3231</t>
  </si>
  <si>
    <t>PL_ZEOD_1463000817_01</t>
  </si>
  <si>
    <t>22 - 2348</t>
  </si>
  <si>
    <t>PL_ZEOD_1463000889_08</t>
  </si>
  <si>
    <t>22 - 2402</t>
  </si>
  <si>
    <t>PL_ZEOD_1463000879_09</t>
  </si>
  <si>
    <t>22 - 2397</t>
  </si>
  <si>
    <t>PL_ZEOD_1463001247_07</t>
  </si>
  <si>
    <t>22 - 2730</t>
  </si>
  <si>
    <t>PL_ZEOD_1463001193_06</t>
  </si>
  <si>
    <t>22 - 2714</t>
  </si>
  <si>
    <t>PL_ZEOD_1463001194_08</t>
  </si>
  <si>
    <t>22 - 2715</t>
  </si>
  <si>
    <t>PL_ZEOD_1463000868_08</t>
  </si>
  <si>
    <t>22 - 2394</t>
  </si>
  <si>
    <t>PL_ZEOD_1463000908_02</t>
  </si>
  <si>
    <t>22 - 2403</t>
  </si>
  <si>
    <t>PL_ZEOD_1463000890_09</t>
  </si>
  <si>
    <t>22 - 2398</t>
  </si>
  <si>
    <t>PL_ZEOD_1463000893_05</t>
  </si>
  <si>
    <t>22 - 2400</t>
  </si>
  <si>
    <t>PL_ZEOD_1463001179_00</t>
  </si>
  <si>
    <t>22 - 2706</t>
  </si>
  <si>
    <t>PL_ZEOD_1463001214_04</t>
  </si>
  <si>
    <t>22 - 2724</t>
  </si>
  <si>
    <t>PL_ZEOD_1463001136_08</t>
  </si>
  <si>
    <t>22 - 2698</t>
  </si>
  <si>
    <t>PL_ZEOD_1463001181_03</t>
  </si>
  <si>
    <t>22 - 2707</t>
  </si>
  <si>
    <t>PL_ZEOD_1463001207_01</t>
  </si>
  <si>
    <t>22 - 2720</t>
  </si>
  <si>
    <t>PL_ZEOD_1463001134_04</t>
  </si>
  <si>
    <t>22 - 2697</t>
  </si>
  <si>
    <t>PL_ZEOD_1463001209_05</t>
  </si>
  <si>
    <t>22 - 2721</t>
  </si>
  <si>
    <t>PL_ZEOD_1463001143_01</t>
  </si>
  <si>
    <t>22 - 2699</t>
  </si>
  <si>
    <t>PL_ZEOD_1463001145_05</t>
  </si>
  <si>
    <t>22 - 2700</t>
  </si>
  <si>
    <t>PL_ZEOD_1463001210_06</t>
  </si>
  <si>
    <t>22 - 2722</t>
  </si>
  <si>
    <t>PL_ZEOD_1463001187_05</t>
  </si>
  <si>
    <t>22 - 2709</t>
  </si>
  <si>
    <t>PL_ZEOD_1463001191_02</t>
  </si>
  <si>
    <t>22 - 2711</t>
  </si>
  <si>
    <t>PL_ZEOD_1463001260_01</t>
  </si>
  <si>
    <t>22 - 2734</t>
  </si>
  <si>
    <t>PL_ZEOD_1463001258_08</t>
  </si>
  <si>
    <t>22 - 2733</t>
  </si>
  <si>
    <t>PL_ZEOD_1463001255_02</t>
  </si>
  <si>
    <t>22 - 2732</t>
  </si>
  <si>
    <t>PL_ZEOD_1463001178_08</t>
  </si>
  <si>
    <t>22 - 2705</t>
  </si>
  <si>
    <t>PL_ZEOD_1463001175_02</t>
  </si>
  <si>
    <t>22 - 2704</t>
  </si>
  <si>
    <t>PL_ZEOD_1463001163_09</t>
  </si>
  <si>
    <t>22 - 2703</t>
  </si>
  <si>
    <t>PL_ZEOD_1463001162_07</t>
  </si>
  <si>
    <t>22 - 2702</t>
  </si>
  <si>
    <t>PL_ZEOD_1463001192_04</t>
  </si>
  <si>
    <t>22 - 2712</t>
  </si>
  <si>
    <t>PL_ZEOD_1463001217_00</t>
  </si>
  <si>
    <t>22 - 2725</t>
  </si>
  <si>
    <t>PL_ZEOD_1463001225_05</t>
  </si>
  <si>
    <t>22 - 2726</t>
  </si>
  <si>
    <t>PL_ZEOD_1463000805_08</t>
  </si>
  <si>
    <t>22 - 2598</t>
  </si>
  <si>
    <t>PL_ZEOD_1463000772_07</t>
  </si>
  <si>
    <t>22 - 2593</t>
  </si>
  <si>
    <t>PL_ZEOD_1463000739_05</t>
  </si>
  <si>
    <t>22 - 2587</t>
  </si>
  <si>
    <t>PL_ZEOD_1463000787_06</t>
  </si>
  <si>
    <t>22 - 2592</t>
  </si>
  <si>
    <t>PL_ZEOD_1463000858_09</t>
  </si>
  <si>
    <t>22 - 2630</t>
  </si>
  <si>
    <t>PL_ZEOD_1463000864_00</t>
  </si>
  <si>
    <t>22 - 2636</t>
  </si>
  <si>
    <t>PL_ZEOD_1463000863_08</t>
  </si>
  <si>
    <t>22 - 2635</t>
  </si>
  <si>
    <t>PL_ZEOD_1463000865_02</t>
  </si>
  <si>
    <t>22 - 2637</t>
  </si>
  <si>
    <t>22 - 2633</t>
  </si>
  <si>
    <t>PL_ZEOD_1463000862_06</t>
  </si>
  <si>
    <t>22 - 2634</t>
  </si>
  <si>
    <t>PL_ZEOD_1463000859_01</t>
  </si>
  <si>
    <t>22 - 2631</t>
  </si>
  <si>
    <t>PL_ZEOD_1463000867_06</t>
  </si>
  <si>
    <t>22 - 2638</t>
  </si>
  <si>
    <t>PL_ZEOD_1463000800_08</t>
  </si>
  <si>
    <t>22 - 2591</t>
  </si>
  <si>
    <t>PL_ZEOD_1463000762_08</t>
  </si>
  <si>
    <t>PL_ZEOD_1463000765_04</t>
  </si>
  <si>
    <t>22 - 2590</t>
  </si>
  <si>
    <t>PL_ZEOD_1463000795_01</t>
  </si>
  <si>
    <t>22 - 2594</t>
  </si>
  <si>
    <t>PL_ZEOD_1463000799_09</t>
  </si>
  <si>
    <t>22 - 2595</t>
  </si>
  <si>
    <t>PL_ZEOD_1463000819_05</t>
  </si>
  <si>
    <t>22 - 2350</t>
  </si>
  <si>
    <t>PL_ZEOD_1463003294_00</t>
  </si>
  <si>
    <t>22 - 5355</t>
  </si>
  <si>
    <t>PL_ZEOD_1463000723_04</t>
  </si>
  <si>
    <t>22 - 2573</t>
  </si>
  <si>
    <t>PL_ZEOD_1463000827_00</t>
  </si>
  <si>
    <t>22 - 2352</t>
  </si>
  <si>
    <t>PL_ZEOD_1463000824_04</t>
  </si>
  <si>
    <t>22 - 2351</t>
  </si>
  <si>
    <t>PL_ZEOD_1463000769_02</t>
  </si>
  <si>
    <t>PL_ZEOD_1463000730_07</t>
  </si>
  <si>
    <t>22 - 2583</t>
  </si>
  <si>
    <t>PL_ZEOD_1463000733_03</t>
  </si>
  <si>
    <t>22 - 2586</t>
  </si>
  <si>
    <t>PL_ZEOD_1463000848_00</t>
  </si>
  <si>
    <t>22 - 2626</t>
  </si>
  <si>
    <t>PL_ZEOD_1463000842_08</t>
  </si>
  <si>
    <t>22 - 2625</t>
  </si>
  <si>
    <t>PL_ZEOD_1463000852_07</t>
  </si>
  <si>
    <t>22 - 2628</t>
  </si>
  <si>
    <t>PL_ZEOD_1463000823_02</t>
  </si>
  <si>
    <t>22 - 2346</t>
  </si>
  <si>
    <t>PL_ZEOD_1463000855_03</t>
  </si>
  <si>
    <t>22 - 2629</t>
  </si>
  <si>
    <t>PL_ZEOD_1463000840_04</t>
  </si>
  <si>
    <t>22 - 2623</t>
  </si>
  <si>
    <t>PL_ZEOD_1463000834_03</t>
  </si>
  <si>
    <t>22 - 2621</t>
  </si>
  <si>
    <t>PL_ZEOD_1463000833_01</t>
  </si>
  <si>
    <t>22 - 2618</t>
  </si>
  <si>
    <t>PL_ZEOD_1463000822_00</t>
  </si>
  <si>
    <t>22 - 2615</t>
  </si>
  <si>
    <t>PL_ZEOD_1463000829_04</t>
  </si>
  <si>
    <t>22 - 2617</t>
  </si>
  <si>
    <t>PL_ZEOD_1463000806_00</t>
  </si>
  <si>
    <t>22 - 2599</t>
  </si>
  <si>
    <t>PL_ZEOD_1463000801_00</t>
  </si>
  <si>
    <t>22 - 2596</t>
  </si>
  <si>
    <t>PL_ZEOD_1463000790_01</t>
  </si>
  <si>
    <t>22 - 2610</t>
  </si>
  <si>
    <t>PL_ZEOD_1463000820_06</t>
  </si>
  <si>
    <t>22 - 2613</t>
  </si>
  <si>
    <t>PL_ZEOD_1463000792_05</t>
  </si>
  <si>
    <t>22 - 2612</t>
  </si>
  <si>
    <t>PL_ZEOD_1463000807_02</t>
  </si>
  <si>
    <t>22 - 2600</t>
  </si>
  <si>
    <t>PL_ZEOD_1463000816_09</t>
  </si>
  <si>
    <t>22 - 2609</t>
  </si>
  <si>
    <t>PL_ZEOD_1463000775_03</t>
  </si>
  <si>
    <t>22 - 2602</t>
  </si>
  <si>
    <t>PL_ZEOD_1463000810_07</t>
  </si>
  <si>
    <t>22 - 2607</t>
  </si>
  <si>
    <t>PL_ZEOD_1463003283_09</t>
  </si>
  <si>
    <t>22 - 5356</t>
  </si>
  <si>
    <t>PL_ZEOD_1463003295_02</t>
  </si>
  <si>
    <t>22 - 5231</t>
  </si>
  <si>
    <t>Traugutta 2 - punkt kontrolny biletów</t>
  </si>
  <si>
    <t>PL_ZEOD_1463001340_01</t>
  </si>
  <si>
    <t>22 - 2329</t>
  </si>
  <si>
    <t>Malczewskiego /Wernera -  punkt kontrolny biletów</t>
  </si>
  <si>
    <t>Struga/Pileckiego-kładka</t>
  </si>
  <si>
    <t>PL_ZEOD_1463000980_08</t>
  </si>
  <si>
    <t>22 - 2167</t>
  </si>
  <si>
    <t>PL_ZEOD_1463001369_07</t>
  </si>
  <si>
    <t>PL_ZEOD_1463001331_04</t>
  </si>
  <si>
    <t>22 - 2169</t>
  </si>
  <si>
    <t xml:space="preserve">PL_ZEOD_1463193655_25                                      </t>
  </si>
  <si>
    <t xml:space="preserve">PL_ZEOD_1463191909_89                                      </t>
  </si>
  <si>
    <t xml:space="preserve">PL_ZEOD_1463191910_89                                      </t>
  </si>
  <si>
    <t xml:space="preserve">PL_ZEOD_1463118263_85                                      </t>
  </si>
  <si>
    <t xml:space="preserve">PL_ZEOD_1463118264_87                                      </t>
  </si>
  <si>
    <t xml:space="preserve">PL_ZEOD_1463118260_79                                    </t>
  </si>
  <si>
    <t xml:space="preserve">25-Czerwca /Waryńskiego </t>
  </si>
  <si>
    <t xml:space="preserve">Chrobrego/ 11-go Listopada </t>
  </si>
  <si>
    <t xml:space="preserve">K-Krauza /Niedziałkowskiego </t>
  </si>
  <si>
    <t xml:space="preserve">25 Czerwca /            K-Krauza </t>
  </si>
  <si>
    <t>Jana Pawła II / Młodzianowska</t>
  </si>
  <si>
    <t>Kielecka/Szymanowskiego</t>
  </si>
  <si>
    <t xml:space="preserve">Malczewskiego/Nowoprojektowana </t>
  </si>
  <si>
    <t xml:space="preserve">Grzecznarowskiego/Swierkowa </t>
  </si>
  <si>
    <t>11- Listopada syg</t>
  </si>
  <si>
    <t>PL_ZEOD_1463001367_03</t>
  </si>
  <si>
    <t>22 - 2197</t>
  </si>
  <si>
    <t>PL_ZEOD_1463000903_02</t>
  </si>
  <si>
    <t>22 - 2198</t>
  </si>
  <si>
    <t>PL_ZEOD_1463000910_05</t>
  </si>
  <si>
    <t>22 - 2199</t>
  </si>
  <si>
    <t>PL_ZEOD_1463000916_07</t>
  </si>
  <si>
    <t>22 - 2200</t>
  </si>
  <si>
    <t>PL_ZEOD_1463001338_08</t>
  </si>
  <si>
    <t>22 - 2170</t>
  </si>
  <si>
    <t>PL_ZEOD_1463001365_09</t>
  </si>
  <si>
    <t>22 - 2192</t>
  </si>
  <si>
    <t>PL_ZEOD_1463001357_04</t>
  </si>
  <si>
    <t>22 - 2186</t>
  </si>
  <si>
    <t>PL_ZEOD_1463001359_08</t>
  </si>
  <si>
    <t>22 - 2187</t>
  </si>
  <si>
    <t>PL_ZEOD_1463001352_04</t>
  </si>
  <si>
    <t>22 - 2183</t>
  </si>
  <si>
    <t>PL_ZEOD_1463001353_06</t>
  </si>
  <si>
    <t>22 - 2184</t>
  </si>
  <si>
    <t>PL_ZEOD_1463001354_08</t>
  </si>
  <si>
    <t>22 - 2185</t>
  </si>
  <si>
    <t>PL_ZEOD_1463000901_08</t>
  </si>
  <si>
    <t>22 - 2196</t>
  </si>
  <si>
    <t>PL_ZEOD_1463001361_01</t>
  </si>
  <si>
    <t>22 - 2189</t>
  </si>
  <si>
    <t>PL_ZEOD_1463001360_09</t>
  </si>
  <si>
    <t>22 - 2188</t>
  </si>
  <si>
    <t>PL_ZEOD_1463001366_01</t>
  </si>
  <si>
    <t>22 - 2193</t>
  </si>
  <si>
    <t>PL_ZEOD_1463000872_05</t>
  </si>
  <si>
    <t>22 - 2161</t>
  </si>
  <si>
    <t>PL_ZEOD_1463000896_01</t>
  </si>
  <si>
    <t>22 - 2162</t>
  </si>
  <si>
    <t>PL_ZEOD_1463000899_07</t>
  </si>
  <si>
    <t>22 - 2163</t>
  </si>
  <si>
    <t>PL_ZEOD_1463001350_00</t>
  </si>
  <si>
    <t>22 - 2181</t>
  </si>
  <si>
    <t>PL_ZEOD_1463000953_07</t>
  </si>
  <si>
    <t>22 - 2164</t>
  </si>
  <si>
    <t>PL_ZEOD_1463000969_08</t>
  </si>
  <si>
    <t>22 - 2165</t>
  </si>
  <si>
    <t>PL_ZEOD_1463000849_02</t>
  </si>
  <si>
    <t>22 - 2154</t>
  </si>
  <si>
    <t>PL_ZEOD_1463001384_05</t>
  </si>
  <si>
    <t>22 - 2177</t>
  </si>
  <si>
    <t>PL_ZEOD_1463001383_03</t>
  </si>
  <si>
    <t>22 - 2176</t>
  </si>
  <si>
    <t>PL_ZEOD_1463001297_02</t>
  </si>
  <si>
    <t>22 - 2174</t>
  </si>
  <si>
    <t>PL_ZEOD_1463000850_03</t>
  </si>
  <si>
    <t>22 - 2155</t>
  </si>
  <si>
    <t>PL_ZEOD_1463000853_09</t>
  </si>
  <si>
    <t>22 - 2156</t>
  </si>
  <si>
    <t>PL_ZEOD_1463000846_06</t>
  </si>
  <si>
    <t>22 - 2153</t>
  </si>
  <si>
    <t>PL_ZEOD_1463001343_07</t>
  </si>
  <si>
    <t>22 - 2173</t>
  </si>
  <si>
    <t>PL_ZEOD_1463001088_09</t>
  </si>
  <si>
    <t>22 - 2178</t>
  </si>
  <si>
    <t>PL_ZEOD_1463000985_08</t>
  </si>
  <si>
    <t>22 - 2168</t>
  </si>
  <si>
    <t>PL_ZEOD_1463001097_06</t>
  </si>
  <si>
    <t>22 - 2180</t>
  </si>
  <si>
    <t>PL_ZEOD_1463001093_08</t>
  </si>
  <si>
    <t>22 - 2179</t>
  </si>
  <si>
    <t>PL_ZEOD_1463000854_01</t>
  </si>
  <si>
    <t>22 - 2157</t>
  </si>
  <si>
    <t>PL_ZEOD_1463000856_05</t>
  </si>
  <si>
    <t>22 - 2158</t>
  </si>
  <si>
    <t>PL_ZEOD_1463001351_02</t>
  </si>
  <si>
    <t>22 - 2182</t>
  </si>
  <si>
    <t>PL_ZEOD_1463000857_07</t>
  </si>
  <si>
    <t>22 - 2159</t>
  </si>
  <si>
    <t>PL_ZEOD_1463000870_01</t>
  </si>
  <si>
    <t>22 - 2160</t>
  </si>
  <si>
    <t>PL_ZEOD_1463001262_05</t>
  </si>
  <si>
    <t>22 - 2175</t>
  </si>
  <si>
    <t>PL_ZEOD_1463001362_03</t>
  </si>
  <si>
    <t>22 - 2191</t>
  </si>
  <si>
    <t>PL_ZEOD_1463001342_05</t>
  </si>
  <si>
    <t>22 - 2171</t>
  </si>
  <si>
    <t>PL_ZEOD_1463001333_08</t>
  </si>
  <si>
    <t>22 - 2172</t>
  </si>
  <si>
    <t>PL_ZEOD_1463003271_06</t>
  </si>
  <si>
    <t>22 - 5226</t>
  </si>
  <si>
    <t>PL_ZEOD_1463100034_82</t>
  </si>
  <si>
    <t>PL_ZEOD_1463003282_07</t>
  </si>
  <si>
    <t>PL_ZEOD_1463195650_29</t>
  </si>
  <si>
    <t>PL_ZEOD_1463188473_52</t>
  </si>
  <si>
    <t>PL_ZEOD_1463192035_52</t>
  </si>
  <si>
    <t>Umowa kompleksowa PGE Obrót 01/2016/10289/1/ umowa ważna na czas nieokreślony</t>
  </si>
  <si>
    <t xml:space="preserve">Umowa kompleksowa PGE Obrót 01/2016/10289/1/ z dnia 25.11.2016 umowa ważna na czas nieokreślony </t>
  </si>
  <si>
    <t xml:space="preserve">Umowa kompleksowa PGE Obrót 01/2016/10289/1/umowa ważna na czas nieokreślony </t>
  </si>
  <si>
    <t>PL_ZEOD_1463196236_98</t>
  </si>
  <si>
    <t>PL_ZEOD_1463196640_27</t>
  </si>
  <si>
    <t>PL_ZEOD_1463196653_42</t>
  </si>
  <si>
    <t>PL_ZEOD_1463193728_12</t>
  </si>
  <si>
    <t>PL_ZEOD_1463193731_07</t>
  </si>
  <si>
    <t>PZ_ZEOD_1463193729_14</t>
  </si>
  <si>
    <t>PZ_ZEOD_1463193732_09</t>
  </si>
  <si>
    <t>PZ_ZEOD_1463193730_05</t>
  </si>
  <si>
    <t>PZ_ZEOD_1463193727_10</t>
  </si>
  <si>
    <t>PZ_ZEOD_1463194399_52</t>
  </si>
  <si>
    <t>PZ_ZEOD_1463194397_48</t>
  </si>
  <si>
    <t>PZ_ZEOD_1463194400_61</t>
  </si>
  <si>
    <t>PZ_ZEOD_1463194398_50</t>
  </si>
  <si>
    <t>PZ_ZEOD_1463194507_83</t>
  </si>
  <si>
    <t>PZ_ZEOD_1463195006_48</t>
  </si>
  <si>
    <t>PZ_ZEOD_1463195115_63</t>
  </si>
  <si>
    <t>PZ_ZEOD_1463194674_48</t>
  </si>
  <si>
    <t>PZ_ZEOD_1463194669_49</t>
  </si>
  <si>
    <t>PZ_ZEOD_1463194668_47</t>
  </si>
  <si>
    <t>PZ_ZEOD_1463194667_45</t>
  </si>
  <si>
    <t>PZ_ZEOD_1463194671_42</t>
  </si>
  <si>
    <t>PZ_ZEOD_1463194673_46</t>
  </si>
  <si>
    <t>PZ_ZEOD_1463194580_41</t>
  </si>
  <si>
    <t>PZ_ZEOD_1463195005_46</t>
  </si>
  <si>
    <t>PZ_ZEOD_1463194672_44</t>
  </si>
  <si>
    <t>PZ_ZEOD_1463194670_40</t>
  </si>
  <si>
    <t>PZ_ZEOD_1463194509_87</t>
  </si>
  <si>
    <t>Dom Kultury "Borki", ul. Sucha 2         26-200 Radom</t>
  </si>
  <si>
    <t>Dom Kultury "Borki",                ul. Sucha 2, 26-600 Radom</t>
  </si>
  <si>
    <t>PL_ZEOD_1463001238_00</t>
  </si>
  <si>
    <t>O1 0656 000 001</t>
  </si>
  <si>
    <t>Przedszkole Publiczne Nr 12  ul. Wernera 34, 26-610 Radom</t>
  </si>
  <si>
    <t>Radomskie Towarzystwo Opieki nad Zwierzętami               ul. Witosa 96, 26-600 Radom</t>
  </si>
  <si>
    <t>Dom Pomocy Społecznej
ul. Zofii Holszańskiej 13
26-600 Radom</t>
  </si>
  <si>
    <t>670678542</t>
  </si>
  <si>
    <t>9481006511</t>
  </si>
  <si>
    <t>PL_ZEOD_1463001279_08</t>
  </si>
  <si>
    <t>01 0666 000 001</t>
  </si>
  <si>
    <t>PGE Dystrybucja S.A.             umowa - czas nieokreślony</t>
  </si>
  <si>
    <t>PGE Dystrybucja S.A.               umowa - czas nieokreślony</t>
  </si>
  <si>
    <t>PGE Dystrybucja S.A.                 umowa - czas nieokreślony</t>
  </si>
  <si>
    <t>Miejski Ośrodek Pomocy Społecznej w Radomiu, ul. Limanowskiego 134,     26-600 Radom</t>
  </si>
  <si>
    <t>Szkolne Schronisko Młodzieżowe        ul. Limanowskiego 34/40, 26-600 Radom</t>
  </si>
  <si>
    <t>Bursa Szkolna nr 1 w Radomiu,       ul. Kosciuszki 5, 26-600 Radom</t>
  </si>
  <si>
    <t>PP 11, ul. Kościuszki 10                   26-600 Radom</t>
  </si>
  <si>
    <t>PP nr 15,   ul. Kusocińskiego 10a, 26-600 Radom</t>
  </si>
  <si>
    <t xml:space="preserve">Przedszkole Publiczne Nr 16                  ul. Grenadierów 3,  26-600 Radom </t>
  </si>
  <si>
    <t>Publiczna Szkoła Podstawowa Nr 28, ul. Jaracza 8, 26-600 Radom</t>
  </si>
  <si>
    <t>22-2259</t>
  </si>
  <si>
    <t>22-2260</t>
  </si>
  <si>
    <t>PSP Nr 27                            ul. Sadkowska 16               26-600 Radom</t>
  </si>
  <si>
    <t>Przedszkole Publiczne Nr 6                  ul. Rapackiego 4, 26-600 Radom</t>
  </si>
  <si>
    <t>Przedszkole Publiczne Nr 8 im. Króla Maciusia I                                              ul.Królowej Jadwigi 17, 26-600 Radom</t>
  </si>
  <si>
    <t>Przedszkole Publiczne Nr 9                  ul. Kalińska 4, 26-600 Radom</t>
  </si>
  <si>
    <t>Przedszkole Publiczne nr 15                ul. Kusocińskiego 10a, 26-600 Radom</t>
  </si>
  <si>
    <t xml:space="preserve">Przedszkole Publiczne Nr 19 z Oddziałami Integracyjnymi                     ul. Batalionów Chłopskich 18              26-600 Radom </t>
  </si>
  <si>
    <t>Publiczna Szkoła Podstawowa nr 2     ul. Batalionów Chłopskich 16               26-600 Radom</t>
  </si>
  <si>
    <t>PSP Nr 29, ul Ceglana 14,         26-600 Radom</t>
  </si>
  <si>
    <t>PSP Nr 30, ul. Piastowska 17          26-617 Radom</t>
  </si>
  <si>
    <t>22-2 768</t>
  </si>
  <si>
    <t>PL_ZEOD_1425001022_10</t>
  </si>
  <si>
    <t>PL_ZEOD_14250010_10</t>
  </si>
  <si>
    <t>PL_ZEOD_1425154893_52</t>
  </si>
  <si>
    <t>Kol. Wolanów                             26-625 Wolanów</t>
  </si>
  <si>
    <t>22-5 559</t>
  </si>
  <si>
    <t>22-5 562</t>
  </si>
  <si>
    <t>22-5 558</t>
  </si>
  <si>
    <t>22-5 561</t>
  </si>
  <si>
    <t>22-5 565</t>
  </si>
  <si>
    <t>22-5 566</t>
  </si>
  <si>
    <t>22-5 564</t>
  </si>
  <si>
    <t>230.</t>
  </si>
  <si>
    <t>231.</t>
  </si>
  <si>
    <t>232.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</si>
  <si>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</si>
  <si>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</si>
  <si>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</si>
  <si>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</si>
  <si>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</si>
  <si>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</si>
  <si>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</si>
  <si>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</si>
  <si>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</si>
  <si>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</si>
  <si>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</si>
  <si>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</si>
  <si>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</si>
  <si>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</si>
  <si>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</si>
  <si>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</si>
  <si>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829.</t>
  </si>
  <si>
    <t>830.</t>
  </si>
  <si>
    <t>831.</t>
  </si>
  <si>
    <t>PL_ZEOD_1463001069_03</t>
  </si>
  <si>
    <t>PL_ZEOD_1463001075_04</t>
  </si>
  <si>
    <t>Miejski Zespół Żłobków " Radomirek" ul. Polskiego Czerwonego Krzyża 13</t>
  </si>
  <si>
    <t>MZŻ "Radomirek"                         ul. Michałowska 7, 26-600 Radom</t>
  </si>
  <si>
    <t>PL_ZEOD_1463003309_07</t>
  </si>
  <si>
    <t>PL_ZEOD_1463198165_29</t>
  </si>
  <si>
    <t>PL_ZEOD_1463198188_53</t>
  </si>
  <si>
    <t>I Liceum Ogólnokształcące im. Mikołaja Kopernika                       ul. S. Żeromskiego 10             26-600 Radom</t>
  </si>
  <si>
    <t xml:space="preserve"> X Liceum Ogólnokształcące im. Stanisława Konarskiego, ul. Władysława Beliny - Prażmowskiego 37, 26-600 Radom,</t>
  </si>
  <si>
    <t>PSP Nr 33, ul Sienna 7, 26-610 Radom</t>
  </si>
  <si>
    <t>000725022</t>
  </si>
  <si>
    <t>007023352</t>
  </si>
  <si>
    <t xml:space="preserve">Publiczna Szkoła Podstawowa nr 24 im. Kornela Makuszyńskiego, ul. Powstańców Śląskich 4, 26-600 Radom </t>
  </si>
  <si>
    <t xml:space="preserve"> Publiczna Szkoła Podstawowa nr 20 im. Obrońców Pokoju, ul. Malenicka 29, 26-600 Radom, </t>
  </si>
  <si>
    <t>Publiczna Szkoła Podstawowa nr 19 im. Edmunda Bakalarza, ul. Energetyków 10, 26-600 Radom</t>
  </si>
  <si>
    <t>Publiczna Szkoła Podstawowa nr 7 im. Gen. Kazimierza Pułaskiego, ul. Aleksandra Tybla 7/11,</t>
  </si>
  <si>
    <t>Publiczna Szkoła Podstawowa nr 5 im. Marii Dąbrowskiej, ul. gen. Józefa Sowińskiego 1, 26-600 Radom,</t>
  </si>
  <si>
    <t>000209480</t>
  </si>
  <si>
    <t>PP Nr 23, ul. Świetojańska 5       26-600 Radom</t>
  </si>
  <si>
    <t xml:space="preserve">Przedszkole Publiczne nr 17 im. Czesława Janczarskiego, ul. Stanisława Zbrowskiego 10, 26-600 Radom, </t>
  </si>
  <si>
    <t>Przedszkole Publiczne nr 10 im. Jana Brzechwy, ul. Osiedlowa 26, 26-600 Radom, POLSKA</t>
  </si>
  <si>
    <t xml:space="preserve">Publiczne Przedszkole Nr 7                   ul. Sadków 8, 26-600  Radom </t>
  </si>
  <si>
    <t xml:space="preserve">Publiczne Przedszkole nr 7           ul. Sadków 8, 26-600  Radom </t>
  </si>
  <si>
    <t xml:space="preserve">Publiczne Przedszkole nr 7     ul. Sadków 8, 26-600  Radom </t>
  </si>
  <si>
    <t>Przedszkole Publiczne nr 5 im. Tadeusza Kościuszki, ul. Czarnoleska 15, 26-600 Radom</t>
  </si>
  <si>
    <t xml:space="preserve"> Przedszkole Publiczne nr 4 im. Juliana Tuwima, ul. Jana Kilińskiego 23, 26-600 Radom</t>
  </si>
  <si>
    <t>Cmentarz Komunalny Zakład Budżetowy  w Radomiu                            ul. Ofiar Firleja 45  26-600 Radom</t>
  </si>
  <si>
    <t>Gmina Miasta Radomia ul. Jana Kilińskiego 30, 26-600 Radom</t>
  </si>
  <si>
    <t>Gmina Miasta Radomia, ul. Jana Kilińskiego 30, 26-600 Radom</t>
  </si>
  <si>
    <t>DOM KULTURY "IDALIN",  ul. Bluszczowa 4/8,  26-600 Radom</t>
  </si>
  <si>
    <t>DOM KULTURY "IDALIN",  ul. Bluszczowa 4, 26-600 Radom</t>
  </si>
  <si>
    <t>DOM KULTURY "IDALIN",  ul. Bluszczowa 4/8, 26-600 Radom</t>
  </si>
  <si>
    <t>ZSZ im. mjr. H. Dobrzańskiego Hubala, Al. J. Grzecznarowskiego 2, 26-600 Radom</t>
  </si>
  <si>
    <t>Radomski Szpital Specjalistyczny
im. dr. Tytusa Chałubińskiego ul. Lekarska 4
26-600 Radom</t>
  </si>
  <si>
    <t>Radomski Szpital Specjalistyczny
im. dr. Tytusa Chałubińskiego, ul. Lekarska 4
26-600 Radom</t>
  </si>
  <si>
    <t>Miejski Ośrodek Sportu i Rekreacji Sp. z o.o.                         ul. Narutowicza 9, 26-600 Radom</t>
  </si>
  <si>
    <t>Korty tenisowe, ul. Bulwarowa 19, 26-600 Radom</t>
  </si>
  <si>
    <t>Miejski Ośrodek Sportu i Rekreacji Sp. z o.o.                       ul. Narutowicza 9, 26-600 Radom</t>
  </si>
  <si>
    <t>Stadion piłkarski, ul. Struga 63, 26-600 Radom</t>
  </si>
  <si>
    <t>Hala sportowo-widowiskowa, ul. Struga 63, 26-600 Radom</t>
  </si>
  <si>
    <t>Wodociągi Miejskie w Radomiu Sp. z o.o. ul. Filtrowa 4, 26-600 Radom</t>
  </si>
  <si>
    <t>Studnia głębinowa Garno II, 26-600 Radom</t>
  </si>
  <si>
    <t>Ujęcie Wody "Obozisko" ul. Warszawska 2, 26-600 Radom</t>
  </si>
  <si>
    <t>Miejski Ośrodek Sportu i Rekreacji Sp. z o.o.                           ul. Narutowicza 9, 26-600 Radom</t>
  </si>
  <si>
    <t>Przedszkole Publiczne Nr 2                    ul. Jasińskiego 4 26-600 Radom</t>
  </si>
  <si>
    <t xml:space="preserve">Przedszkole Publiczne Nr 11                 ul. Kościuszki 10, 26-600 Radom </t>
  </si>
  <si>
    <t>XIII Liceum Ogólnokształcace z Oddziałami Dwujęzycznymi im. Polskich Noblistów ul. 25 Czerwca 79, 26-600 Radom</t>
  </si>
  <si>
    <t>Zespół Szkół Spożywczych i Hotelarskich,  ul. Sienkiewicza 7 26-600 Radom</t>
  </si>
  <si>
    <t xml:space="preserve">Zespół Szkół Spożywczych i Hotelarskich, ul. św. Brata Alberta 1,  26-600 Radom </t>
  </si>
  <si>
    <t>Zespół Szkół Zawodowych                 im. mjr. H. Dobrzańskiego Hubala      Aleja Józefa Grzecznarowskiego 2, 26-600 Radom</t>
  </si>
  <si>
    <t>Publiczna Szkoła Podstawowa Specjalna Nr 12, ul.Św. Brata Alberta 1a, 26-600 Radom</t>
  </si>
  <si>
    <t>Centrum Kształcenia Ustawicznego im. T Kościuszki, ul. Tadeusza Kościuszki 7, 26-600 Radom</t>
  </si>
  <si>
    <t xml:space="preserve">Młodzieżowy Dom Kultury im. Heleny Stadnickiej, ul. Słowackiego 17, 26-600 Radom </t>
  </si>
  <si>
    <t>Ośrodek Kultury i Sztuki "Resursa Obywatelska"
ul. Malczewskiego 16, 26-600 Radom</t>
  </si>
  <si>
    <t>"Łaźnia  Radomski Klub Środowisk Twórczych i Galeria,, ul. Żeromskiego 56, 26-600 Radom</t>
  </si>
  <si>
    <t>Przedszkole Publiczne Nr 8 im. Króla Maciusia I                                                 ul.Królowej Jadwigi 17, 26-600 Radom</t>
  </si>
  <si>
    <t>PP Nr 10, ul. Osiedlowa 26, 26-600 Radom</t>
  </si>
  <si>
    <t>XIII LO z Oddziałami Dwujęzycznymi im. Polskich Noblistów ul. 25 Czerwca 79, 26-600 Radom</t>
  </si>
  <si>
    <t>Zespół Szkół Spożywczych i Hotelarskich                                ul. Sienkiewicza 7                    26-600 Radom</t>
  </si>
  <si>
    <t>Zespół Szkół Spożywczych i Hotelarskich                               ul. św. Brata Alberta 1              26-600 Radom</t>
  </si>
  <si>
    <t>PSP Specjalna  Nr 12             ul.Św. Brata Alberta 1a.        26-600 Radom</t>
  </si>
  <si>
    <t>MOPS,
Zespół Pracy Socjalnej nr 6,
ul. Reja 5,
26-600 Radom</t>
  </si>
  <si>
    <t>MOPS,
Zespół Pracy Socjalnej nr 8,
ul. Główna 10,
26-600 Radom</t>
  </si>
  <si>
    <t>MOPS, Klub „Senior”, ul. Sienkiewicza 14 , 26-600 Radom</t>
  </si>
  <si>
    <t>MOPS , Zespół Pracy Socjalnej nr 4 i 10, MZON, ul. Grabowa 17, 26-600 Radom</t>
  </si>
  <si>
    <t>Kamera monitoringu miejskiego  26-600 Radom, ul. Aleja Chrapka</t>
  </si>
  <si>
    <t>Kamera monitoringu miejskiego  26-600 Radom, ul. Struga 35</t>
  </si>
  <si>
    <t>Filia nr 4, ul Garbarska  82/86 26-600 Radom</t>
  </si>
  <si>
    <t>Filia nr 6, ul Kusocińskiego 13 26-600 Radom</t>
  </si>
  <si>
    <t>Filia nr 7, ul Młodzianowska 9 26-600 Radom</t>
  </si>
  <si>
    <t>Filia nr 10, ul. Żeromskiego  116, 26-600 Radom</t>
  </si>
  <si>
    <t>OKiSz "Resursa Obywatelska" ul.Malczewskiego 16,      26-600 Radom</t>
  </si>
  <si>
    <t>"ŁAŹNIA"RKŚTIG, 26-600 RADOM, ŻEROMSKIEGO 56</t>
  </si>
  <si>
    <t>"ŁAŹNIA"RKŚTIG, 26-600 RADOM, ŻEROMSKIEGO DZ. 24/4 park miejski im. T. Kościuszki</t>
  </si>
  <si>
    <t>Miejska Biblioteka Publiczna w Radomiu,  ul.  Piłsudskiego 12,           26-600 Radom</t>
  </si>
  <si>
    <t>Filia nr 12, ul.Pośrednia 29      26-600 Radom</t>
  </si>
  <si>
    <t>Filia nr 3, ul. Królewska 5        26-600 Radom</t>
  </si>
  <si>
    <t>MBP, ul. J. Piłsudskiego 12      26-600 Radom</t>
  </si>
  <si>
    <t>Filia nr 16, ul. Barycka 2             26-600 Radom</t>
  </si>
  <si>
    <t>OKiSz "Resursa Obywatelska" ul.Malczewskiego 16,                26-600 Radom</t>
  </si>
  <si>
    <t>Urząd Miejski w Radomiu         ul. Żeromskiego 53 SALA KONCERTOWA</t>
  </si>
  <si>
    <t>Urząd Miejski w Radomiu       ul. Kilińskiego 30,                   26 - 600 Radom</t>
  </si>
  <si>
    <t>Urząd Miejski w Radomiu ul. Żeromskiego 53,                   26 - 600 Radom (budynek administracyjny)</t>
  </si>
  <si>
    <t>Poradnia Psychologiczno-Pedagogiczna Nr 3,  ul. Główna 3     26-600 Radom</t>
  </si>
  <si>
    <t>PPP Nr 2, ul. Toruńska 9,            26-600 Radom</t>
  </si>
  <si>
    <t>I Liceum Ogólnokształcące im. Mikołaja Kopernika                ul. S. Żeromskiego 10             26-600 Radom</t>
  </si>
  <si>
    <t>Specjalny Ośrodek Szkolno-Wychowawczy ul. Czarna 2         26-600 Radom</t>
  </si>
  <si>
    <t>Specjalny Ośrodek Szkolno-Wychowawczy                          ul. Kolejowa 22, 26-600 Radom</t>
  </si>
  <si>
    <t xml:space="preserve">Zespół Szkół Specjalnych i Placówek Oświatowych, ul. Lipska 2                      26-600 Radom </t>
  </si>
  <si>
    <t>Zespół Szkół Plastycznych im. Józefa Brandta w Radomiu, ul. Grzecznarowskiego 13, 26-600 Radom</t>
  </si>
  <si>
    <t>Specjalny Ośrodek Szkolno-Wychowawczy,                                           ul. Grzecznarowskiego 15                      26-600 Radom</t>
  </si>
  <si>
    <t>Miejski Ośrodek Sportu i Rekreacji w Radomiu sp. z o.o.,                                  ul. Narutowicza 9, 26-600 Radom</t>
  </si>
  <si>
    <t>Miejski Ośrodek Sportu i Rekreacji w Radomiu sp. z o.o.,                                   ul. Narutowicza 9, 26-600 Radom</t>
  </si>
  <si>
    <t>Publiczna Szkoła Podstawowa Nr 30  ul. Piastowska 17, 26-617 Radom</t>
  </si>
  <si>
    <t>MZŻ "Radomirek"   ul. Michałowska 7, 26-600 Radom</t>
  </si>
  <si>
    <t>Przedszkole Publiczne nr 13                 ul. Garbarska 59/67, 26-600 Radom</t>
  </si>
  <si>
    <t>Publiczna Szkoła Podstawowa Nr 27,  ul. Sadkowska 16, 26-600 Radom</t>
  </si>
  <si>
    <t>Publiczna Szkoła Podstawowa Nr 30 ul. Piastowska 17, 26-617 Radom</t>
  </si>
  <si>
    <t>Zakład Usług Komunalnych                   ul. Sucha 15, 26-600 Radom</t>
  </si>
  <si>
    <t>Radomskie Towarzystwo Opieki nad Zwierzętami              ul. Witosa 96, 26-600 Radom</t>
  </si>
  <si>
    <t>MZŻ "Radomirek"                        ul. Polskiego Czerwonego Krzyża 13, 26-600 Radom</t>
  </si>
  <si>
    <t>Zakład Usług Komunalnych    ul. Sucha 15 26-600 Radom</t>
  </si>
  <si>
    <t>PGE Dystrybucja S.A.                  umowa - czas nieokreślony</t>
  </si>
  <si>
    <t xml:space="preserve">Publiczna Szkoła Podstawowa Nr 3 im. Jana Długosza, ul. Sobieskiego 12     26-600 Radom </t>
  </si>
  <si>
    <t xml:space="preserve">Publiczna Szkoła Podstawowa nr 1 z Oddziałami Integracyjnymi im. Ignacego Daszyńskiego
ul. Odrodzenia 37, 26-600 Radom, 
</t>
  </si>
  <si>
    <t>PGE Dystrybucja S.A.     umowa - czas nieokreślony</t>
  </si>
  <si>
    <t>Przedszkole Publiczne nr 1 im. Marii Konopnickiej, ul. Zientarskiego 3          26-600 Radom</t>
  </si>
  <si>
    <t>Przedszkole Publiczne Nr 3 z Oddziałami Specjalnymi im J. Porazińskiej, ul. Olsztyńska 12              26-600 Radom</t>
  </si>
  <si>
    <t>Publiczna Szkoła Podstawowa nr 6      z Oddziałami Integracyjnymi im.Orła Białego ul. Rapackiego 24                     26-600 Radom. ZASILANIE REZERWOWE.</t>
  </si>
  <si>
    <t>Publiczna Szkoła Podstawowa nr 6      z Oddziałami Integracyjnymi im.Orła Białego ul. Rapackiego 24                     26-600 Radom. WĘZEŁ CIEPLNY</t>
  </si>
  <si>
    <t>Publiczna Szkoła Podstawowa nr 6      z Oddziałami Integracyjnymi im.Orła Białego w Radomiu  CZĘŚĆ WSPÓLNA</t>
  </si>
  <si>
    <t>Zespół Szkół Technicznych im. Tadeusza Kościuszki                            ul. Limanowskiego 26/30                    26-600 Radom</t>
  </si>
  <si>
    <t xml:space="preserve">PP Nr 7                                           ul. Sadków 8, 26-600  Radom </t>
  </si>
  <si>
    <t>PL_ZEOD_1463001460_07</t>
  </si>
  <si>
    <t xml:space="preserve"> </t>
  </si>
  <si>
    <t xml:space="preserve">Zestawienie punktów odbioru energii dla jednostek organizacyjnych, spółek i innych podmiotów Gminy Miasta Radomia </t>
  </si>
  <si>
    <t>Miejski Ośrodek Pomocy Społecznej ul. Bolesława Limanowskiego 134, 26-600 Radom</t>
  </si>
  <si>
    <t xml:space="preserve"> Odbiorca końcowy</t>
  </si>
  <si>
    <t xml:space="preserve">Odbiorca końcowy  </t>
  </si>
  <si>
    <t xml:space="preserve">Odbiorca końcowy </t>
  </si>
  <si>
    <t>ENERGA Obrót S.A.                        Al. Grunwaldzka 472,                    80-309 Gdańsk</t>
  </si>
  <si>
    <t>4 miesiące</t>
  </si>
  <si>
    <t xml:space="preserve">PL-ZEOD-1463001008-07 </t>
  </si>
  <si>
    <t>PP Nr 4 ul. Kilińskiego 23                       26-600 Radom</t>
  </si>
  <si>
    <t>w m-cach VII-VIII obniżenie zapotrzebowania na moc do 42kw</t>
  </si>
  <si>
    <t>PL_ZEOD_1463001410_02</t>
  </si>
  <si>
    <t>22-5 652</t>
  </si>
  <si>
    <t>ENERGA Obrót S.A.               Al. Grunwaldzka 472,           80-309 Gdańsk</t>
  </si>
  <si>
    <t>Przedszkole Publiczne nr 11, ul. Tadeusza Kościuszki 10,       26-600 Radom                                    ul. Chałubińskiego 22</t>
  </si>
  <si>
    <t>PP Nr 12                            ul. Wernera 34,                     26-600 Radom</t>
  </si>
  <si>
    <t>PL_ZEOD_1463001177_06</t>
  </si>
  <si>
    <t xml:space="preserve">PP Nr 19 z Oddziałami Integracyjnymi,                                             ul. Batalionów Chłopskich 18                  26-600 Radom </t>
  </si>
  <si>
    <t>01 0588 000</t>
  </si>
  <si>
    <t>PLZEOD_1463001196_02</t>
  </si>
  <si>
    <t>22-2748</t>
  </si>
  <si>
    <t>Publiczna Szkoła Podstawowa nr 6      z Oddziałami Integracyjnymi im.Orła Białego ul. Rapackiego 24                     26-600 Radom CZ. B.</t>
  </si>
  <si>
    <t>94639211</t>
  </si>
  <si>
    <t>04103170</t>
  </si>
  <si>
    <t>04103187</t>
  </si>
  <si>
    <t>podlicznik</t>
  </si>
  <si>
    <t>PL_ZEOD_1463188455_38</t>
  </si>
  <si>
    <t>PP Nr 6, ul. Paderewskiego 36                      26-600 Radom</t>
  </si>
  <si>
    <t>PL_ZEOD_1463000950_01</t>
  </si>
  <si>
    <t>0 11387000001</t>
  </si>
  <si>
    <t>PL_ZEOD_1463001203_03</t>
  </si>
  <si>
    <t>OSD/10608000</t>
  </si>
  <si>
    <t>PL_ZEOD_1463002844-06</t>
  </si>
  <si>
    <t>95759304</t>
  </si>
  <si>
    <t>010583000</t>
  </si>
  <si>
    <t>95759781</t>
  </si>
  <si>
    <t>95759887</t>
  </si>
  <si>
    <t>02536649</t>
  </si>
  <si>
    <t>95759212</t>
  </si>
  <si>
    <t>4139683</t>
  </si>
  <si>
    <t>22-2234</t>
  </si>
  <si>
    <t>PL_ZEOD_1463001253_18</t>
  </si>
  <si>
    <t>04144917</t>
  </si>
  <si>
    <t>22-2746</t>
  </si>
  <si>
    <t>97726563</t>
  </si>
  <si>
    <t xml:space="preserve"> C- 11 </t>
  </si>
  <si>
    <t>PL_ZEOD_1463001208_03</t>
  </si>
  <si>
    <t>Publiczna Szkoła Podstawowa nr 33 w Radomiu im. Kawalerów Orderu Uśmiechu, ul. Kolberga 5, 26-610 Radom</t>
  </si>
  <si>
    <t>PSP Nr 33, ul. Kolberga 5, 26-610 Radom</t>
  </si>
  <si>
    <t>22-2248</t>
  </si>
  <si>
    <t>22-2249</t>
  </si>
  <si>
    <t>PL_ZEOD_1463002450_05</t>
  </si>
  <si>
    <t>ENERGA Obrót S.A.                   Al. Grunwaldzka 472,              80-309 Gdańsk</t>
  </si>
  <si>
    <t>PL ZEOD-1463000947-06</t>
  </si>
  <si>
    <t>C1P11959019</t>
  </si>
  <si>
    <t>PL-ZEOD-1463000907-00</t>
  </si>
  <si>
    <t>95759006</t>
  </si>
  <si>
    <t>PL_ZEOD_1463000943_08</t>
  </si>
  <si>
    <t>Zespół Szkolno-Przedszkolny nr 2 26-600 Radom ul. Jurija Gagarina 19</t>
  </si>
  <si>
    <t>PPE nr 1 ul. Gagarina 19 w Radomiu</t>
  </si>
  <si>
    <t>PL_ZEOD_1463001017_04</t>
  </si>
  <si>
    <t>22-2 751</t>
  </si>
  <si>
    <t>948-261-95-75</t>
  </si>
  <si>
    <t>ZSP nr 3 w Radomiu ul. Długjowska 6 26-604 Radom</t>
  </si>
  <si>
    <t>PL-ZEOD-1463001031-00</t>
  </si>
  <si>
    <t>PGE Dystrybucja S.A. w Skarżysku Kamienna na czas nieokreslony</t>
  </si>
  <si>
    <t>Energa-Obrót S.A.Al. Grunwaldzka 80-309 Gdańsk od 04.12.2018 do 31.12.2020</t>
  </si>
  <si>
    <t>Zespół Szkolno-Przedszkolny nr 3 w Radomiu</t>
  </si>
  <si>
    <t xml:space="preserve">Zespół Szkolno-Przedszkolny Nr 4 </t>
  </si>
  <si>
    <t>Zespół Szkolno-Przedszkolny Nr 4 26-600 Radom ul Jarzyńskiego 3</t>
  </si>
  <si>
    <t>całodobowa</t>
  </si>
  <si>
    <t>PGE Dystrybucja czas nieokreślony</t>
  </si>
  <si>
    <t>Energa Obrót SA 80-309 Gdańsk ul Grunwaldzkaod 01.01.2019-31.12.2020</t>
  </si>
  <si>
    <t>PL ZLOD_1463000958_07</t>
  </si>
  <si>
    <t>4-miesiące</t>
  </si>
  <si>
    <t>10 661 000 001</t>
  </si>
  <si>
    <t>PL ZEOD_1463001349_09</t>
  </si>
  <si>
    <t>22-2 742</t>
  </si>
  <si>
    <t>obnizenie mocy VI-VIII</t>
  </si>
  <si>
    <t>VI Liceum Ogólnokształcące z Oddzialami Dwujęzycznymi</t>
  </si>
  <si>
    <t>000725140</t>
  </si>
  <si>
    <t>10210000001</t>
  </si>
  <si>
    <t>94639205</t>
  </si>
  <si>
    <t>01/0396/029</t>
  </si>
  <si>
    <t>96977728</t>
  </si>
  <si>
    <t>VII  Liceum Ogólnokształcące im. K. K. Baczyńskiego, ul.Warszawska 12, 26-600 Radom</t>
  </si>
  <si>
    <t>VII Liceum Ogólnokształcące im. Krzysztofa Kamila Baczyńskiego             ul. Warszawska 12
26-600 Radom</t>
  </si>
  <si>
    <t>VII LO im. K. K. Baczyńskiego Warszawska 12, 26-600 Radom (boisko Orlik)</t>
  </si>
  <si>
    <t>VII LO, ul.Warszawska 12 , 26-600 Radom</t>
  </si>
  <si>
    <t>całodobowo</t>
  </si>
  <si>
    <t>PGE Dystrybucja SA nieokreślony</t>
  </si>
  <si>
    <t>PL_ZEOD_1463001355_00</t>
  </si>
  <si>
    <t>VI Liceum Ogólnokształcące z Oddzialami Dwujezycznymi,    26-600 Radom ul. Kilińskiego 25</t>
  </si>
  <si>
    <t>22-2757</t>
  </si>
  <si>
    <t>95308546</t>
  </si>
  <si>
    <t>Zespól Szkół Technicznych im. Tadeusza Kościuszki         ul. Staromiejska 11 26-600 Radom</t>
  </si>
  <si>
    <t>PL ZEOD_146300880_00</t>
  </si>
  <si>
    <t>50434180</t>
  </si>
  <si>
    <t>PL_ZEOD_1463002849_06</t>
  </si>
  <si>
    <t>PL ZEOD_1463001356_02</t>
  </si>
  <si>
    <t>PGE Dystrybucja - czas nieokreślony</t>
  </si>
  <si>
    <t>Energa Obrót</t>
  </si>
  <si>
    <t>PL_ZEOD_1463003289_01</t>
  </si>
  <si>
    <t>PL_ZEOD_1463000981_00</t>
  </si>
  <si>
    <t>85470966</t>
  </si>
  <si>
    <t>91290965</t>
  </si>
  <si>
    <t>22-2273/2012</t>
  </si>
  <si>
    <t>22-2938/2012</t>
  </si>
  <si>
    <t>PGE Dystryucja S.A.</t>
  </si>
  <si>
    <t>ENERGA Obrót S.A. 01.01.2019r. - 31.12.2020r.</t>
  </si>
  <si>
    <t>22-2937</t>
  </si>
  <si>
    <t>Centrum Kształcenia Zawodowego     ul. Kościuszki 5b, 26-600 Radom</t>
  </si>
  <si>
    <t>CKZ, ul. Kościuszki 5b 26-600 Radom</t>
  </si>
  <si>
    <t>CKZ, ul. Kościuszki 5b, 26-600 Radom</t>
  </si>
  <si>
    <t>PGE Dystrybucja S.A   
Oddział 
Skarżysko Kamienna 
Al. Marsz. J. Piłsudskiego 51 
26-110 
Skarżysko Kamienna       
umowa na okres:      
01.07.2019-31.12.2020r</t>
  </si>
  <si>
    <t>2541222</t>
  </si>
  <si>
    <t>PGE Dystrybucja S.A   
Oddział 
Skarżysko Kamienna 
Al. Marsz. J. Piłsudskiego 51 
26-110 
Skarżysko Kamienna       
umowa na okres:      
01.07.2019-31.12.2020r.</t>
  </si>
  <si>
    <t>ENERGA Obrót S.A. 04.12.2018r. - 31.12.2020r.</t>
  </si>
  <si>
    <t>PGE Dystrybucja S.A   
Oddział 
Skarżysko Kamienna 
Al. Marsz. J. Piłsudskiego 51 
26-110 
Skarżysko Kamienna       
umowa na okres:      
01.07.2019-31.12.2020.</t>
  </si>
  <si>
    <t>ENERGA Obrót S.A. Al.Grunwaldzka 472 80-309 Gdańsk, do dnia 31.12.2020r</t>
  </si>
  <si>
    <t>97726107</t>
  </si>
  <si>
    <t>PL_ZEOD_1463001226_97</t>
  </si>
  <si>
    <t>22-5655</t>
  </si>
  <si>
    <t>97723070</t>
  </si>
  <si>
    <t>385225143</t>
  </si>
  <si>
    <t>Placówka Opiekuńczo-Wychowawcza "Mieszkanie Usamodzielnienia"    ul. Wydmowa 19 26-600 Radom</t>
  </si>
  <si>
    <t>Placówka Opiekuńczo-Wychowawcza "Mieszkanie Usamodzielnienia" ul. Działkowa 39 26-600 Radom</t>
  </si>
  <si>
    <t>Budynek techniczny nr 4 na nieruchomości ZUK  ul. Sucha 15, 26-600 Radom</t>
  </si>
  <si>
    <t>Pawilony handlowe  ul. Ofiar Firleja, 26-600 Radom</t>
  </si>
  <si>
    <t>Cmentarz Komunalny                      Zakład Budżetowy ul. Ofiar Firleja 45                    26-600 Radom</t>
  </si>
  <si>
    <t>22-2129</t>
  </si>
  <si>
    <t>Radomski Szpital Specjalistyczny  Stacja SN/nn "Szpital" sekcja 1  PPE1               ul.Tochtermana 1 26-610 Radom</t>
  </si>
  <si>
    <t>22-5205</t>
  </si>
  <si>
    <t>PL_ZEOD_1463001229_03</t>
  </si>
  <si>
    <t>22-2132</t>
  </si>
  <si>
    <t>22-2131</t>
  </si>
  <si>
    <t>257738</t>
  </si>
  <si>
    <t>PL_ZEOD_1463001421_03</t>
  </si>
  <si>
    <t>PGE Dystrybucja S.A., na czas nieokreślony</t>
  </si>
  <si>
    <t>ENERGA - OBRÓT S.A.                      Al. Grunwaldzka 472, 80-309 Gdańsk</t>
  </si>
  <si>
    <t>PL_ZEOD_1463001215_06</t>
  </si>
  <si>
    <t>PL_ZEOD_1463001253_08</t>
  </si>
  <si>
    <t>PL_ZEOD_1463001256_04</t>
  </si>
  <si>
    <t>PL_ZEOD_1463001235_04</t>
  </si>
  <si>
    <t>PL_ZEOD_1463001091_04</t>
  </si>
  <si>
    <t>PL_ZEOD_1463002113_01</t>
  </si>
  <si>
    <t>PL_ZEOD_1463002114_03</t>
  </si>
  <si>
    <t>PL_ZEOD_1463001084_01</t>
  </si>
  <si>
    <t>PL_ZEOD_1463001081_05</t>
  </si>
  <si>
    <t>PL_ZEOD_1463001087_07</t>
  </si>
  <si>
    <t>PL_ZEOD_1463001090_02</t>
  </si>
  <si>
    <t>PL_ZEOD_1463001055_06</t>
  </si>
  <si>
    <t>PL_ZEOD_1463001078_00</t>
  </si>
  <si>
    <t>PL_ZEOD_1463001073_00</t>
  </si>
  <si>
    <t>PL_ZEOD_1463001068_01</t>
  </si>
  <si>
    <t>PL_ZEOD_1463001114_06</t>
  </si>
  <si>
    <t>PL_ZEOD_1463001110_08</t>
  </si>
  <si>
    <t>PL_ZEOD_1463001108_05</t>
  </si>
  <si>
    <t>PL_ZEOD_1463001107_03</t>
  </si>
  <si>
    <t>PL_ZEOD_1463001100_09</t>
  </si>
  <si>
    <t>PL_ZEOD_1463001059_04</t>
  </si>
  <si>
    <t>PL_ZEOD_1463001099_00</t>
  </si>
  <si>
    <t>PL_ZEOD_1463001096_04</t>
  </si>
  <si>
    <t>PL_ZEOD_1463001045_07</t>
  </si>
  <si>
    <t>PL_ZEOD_1463000740_06</t>
  </si>
  <si>
    <t>PL_ZEOD_1463200204_74</t>
  </si>
  <si>
    <t>011495000001</t>
  </si>
  <si>
    <t>PL_ZEOD_1463001226_07</t>
  </si>
  <si>
    <t>PL_ZEOD_1463195403_74</t>
  </si>
  <si>
    <t>PL_ZEOD_1463000729_06</t>
  </si>
  <si>
    <t>PL_ZEOD_1463000731_09</t>
  </si>
  <si>
    <t>PL_ZEOD_1463195789_82</t>
  </si>
  <si>
    <t>PL_ZEOD_1463001152_08</t>
  </si>
  <si>
    <t>PL_ZEOD_1463001144_03</t>
  </si>
  <si>
    <t>PL_ZEOD_1463001146_07</t>
  </si>
  <si>
    <t>PL_ZEOD_1463001154_02</t>
  </si>
  <si>
    <t>PL_ZEOD_1463001150_04</t>
  </si>
  <si>
    <t>PL_ZEOD_1463002442_00</t>
  </si>
  <si>
    <t>PL_ZEOD_1463000753_01</t>
  </si>
  <si>
    <t>PL_ZEOD_1463000749_04</t>
  </si>
  <si>
    <t>PL_ZEOD_1463000746_08</t>
  </si>
  <si>
    <t>PL_ZEOD_1463000724_06</t>
  </si>
  <si>
    <t>PL_ZEOD_1463000726_00</t>
  </si>
  <si>
    <t>PL_ZEOD_1463000720_08</t>
  </si>
  <si>
    <t>PL_ZEOD_1463001092_06</t>
  </si>
  <si>
    <t>PL_ZEOD_1463001165_03</t>
  </si>
  <si>
    <t>PL_ZEOD_1463001164_01</t>
  </si>
  <si>
    <t>PL_ZEOD_1463001216_08</t>
  </si>
  <si>
    <t>PL_ZEOD_1463001165_05</t>
  </si>
  <si>
    <t>PL_ZEOD_1463001170_02</t>
  </si>
  <si>
    <t>PL_ZEOD_1463001167_07</t>
  </si>
  <si>
    <t>PL_ZEOD_1463001213_02</t>
  </si>
  <si>
    <t>PL_ZEOD_1463001168_09</t>
  </si>
  <si>
    <t>PL_ZEOD_1463001223_01</t>
  </si>
  <si>
    <t>PL_ZEOD_1463001211_08</t>
  </si>
  <si>
    <t>PL_ZEOD_1463001204_05</t>
  </si>
  <si>
    <t>PL_ZEOD_1463001142_09</t>
  </si>
  <si>
    <t>PL_ZEOD_1463001173_08</t>
  </si>
  <si>
    <t>PL_ZEOD_1463001171_04</t>
  </si>
  <si>
    <t>PL_ZEOD_1463001131_08</t>
  </si>
  <si>
    <t>PL_ZEOD_1463001127_01</t>
  </si>
  <si>
    <t>PL_ZEOD_1463001125_07</t>
  </si>
  <si>
    <t>PL_ZEOD_1463001123_03</t>
  </si>
  <si>
    <t>PL_ZEOD_1463001119_06</t>
  </si>
  <si>
    <t>PL_ZEOD_1463001117_02</t>
  </si>
  <si>
    <t>PL_ZEOD_1463001115_08</t>
  </si>
  <si>
    <t>PL_ZEOD_1463001459_06</t>
  </si>
  <si>
    <t>PL_ZEOD_1463001105_09</t>
  </si>
  <si>
    <t>PL_ZEOD_1463001135_06</t>
  </si>
  <si>
    <t>PL_ZEOD_1463001172_06</t>
  </si>
  <si>
    <t>PL_ZEOD_1463001102_03</t>
  </si>
  <si>
    <t>PL_ZEOD_1463198189_55</t>
  </si>
  <si>
    <t>PL_ZEOD_1463001158_00</t>
  </si>
  <si>
    <t>PL_ZEOD_1463001160_03</t>
  </si>
  <si>
    <t>PL_ZEOD_1463001148_01</t>
  </si>
  <si>
    <t>PL_ZEOD_1463000836_07</t>
  </si>
  <si>
    <t>PL_ZEOD_1463003255_06</t>
  </si>
  <si>
    <t>PL_ZEOD_1463001259_00</t>
  </si>
  <si>
    <t>PL_ZEOD_1463001252_06</t>
  </si>
  <si>
    <t>PL_ZEOD_1463001230_04</t>
  </si>
  <si>
    <t>PL_ZEOD_1463001248_09</t>
  </si>
  <si>
    <t>PL_ZEOD_1463198736_52</t>
  </si>
  <si>
    <t>011417000001</t>
  </si>
  <si>
    <t>Miejski Zarząd Lokalami w Radomiu, ul. Garbarska 55/57</t>
  </si>
  <si>
    <t xml:space="preserve"> 25 Czerwca 50             26-610 Radom</t>
  </si>
  <si>
    <t xml:space="preserve"> Curie Skłodowskiej 8        26-600</t>
  </si>
  <si>
    <t xml:space="preserve"> Czachowskiego 13   26-600 Radom</t>
  </si>
  <si>
    <t xml:space="preserve"> Dębowa 6                  26-600 Radom</t>
  </si>
  <si>
    <t xml:space="preserve"> Dzierzkowska 6           26-600 Radom</t>
  </si>
  <si>
    <t xml:space="preserve"> Gajl Marii 22               26-613 Radom</t>
  </si>
  <si>
    <t xml:space="preserve"> Gajl Marii 24               26-613 Radom</t>
  </si>
  <si>
    <t xml:space="preserve"> Gajl Marii 27               26-613 Radom</t>
  </si>
  <si>
    <t xml:space="preserve"> Gajl Marii 29               26-613 Radom</t>
  </si>
  <si>
    <t xml:space="preserve"> Gajl Marii 31               26-613 Radom</t>
  </si>
  <si>
    <t xml:space="preserve"> Gajl  Marii 33               26-613 Radom</t>
  </si>
  <si>
    <t xml:space="preserve"> Garbarska 27              26-600 Radom</t>
  </si>
  <si>
    <t xml:space="preserve"> Giserska 6                    26-600 Radom</t>
  </si>
  <si>
    <t xml:space="preserve"> Górna 3                         26-600 Radom</t>
  </si>
  <si>
    <t xml:space="preserve"> Koszarowa 11              26-600 Radom</t>
  </si>
  <si>
    <t xml:space="preserve"> Koszarowa 13              26-600 Radom</t>
  </si>
  <si>
    <t xml:space="preserve"> Krychnowicka  1          26-616 Radom</t>
  </si>
  <si>
    <t xml:space="preserve"> Kwiatkowskiego 54      26-604 Radom</t>
  </si>
  <si>
    <t xml:space="preserve"> Kwiatkowskiego 56      26-604 Radom</t>
  </si>
  <si>
    <t xml:space="preserve"> Kwiatkowskiego 57       26-604 Radom</t>
  </si>
  <si>
    <t xml:space="preserve"> Kwiatkowskiego 62      26-604 Radom</t>
  </si>
  <si>
    <t xml:space="preserve"> Kwiatkowskiego 71        26-604 Radom</t>
  </si>
  <si>
    <t xml:space="preserve"> Limanowskiego 132 26-612 Radom</t>
  </si>
  <si>
    <t xml:space="preserve"> Limanowskiego 34        26-610 Radom</t>
  </si>
  <si>
    <t xml:space="preserve"> Limanowskiego 60        26-612 Radom</t>
  </si>
  <si>
    <t xml:space="preserve"> Marywilska 8a, kl. Schodowa, 26-610 Radom</t>
  </si>
  <si>
    <t xml:space="preserve"> Mazowieckiego 7K    26-610 Radom</t>
  </si>
  <si>
    <t xml:space="preserve"> Mazowieckiego 13a      26-610 Radom</t>
  </si>
  <si>
    <t>Mickiewicza 3B             26-610 Radom</t>
  </si>
  <si>
    <t xml:space="preserve"> Miła 11, kl. Schodowa  26-609 Radom</t>
  </si>
  <si>
    <t xml:space="preserve"> Miła 13, kl. Schodowa 26-609 Radom</t>
  </si>
  <si>
    <t>Młodzianowska 53/55,  26-610 Radom</t>
  </si>
  <si>
    <t xml:space="preserve"> Mroza 3/5, I kl. Schodowa  26-617 Radom</t>
  </si>
  <si>
    <t xml:space="preserve"> Mroza 3/5, II kl. Schodowa  26-617 Radom</t>
  </si>
  <si>
    <t xml:space="preserve"> Mroza 7/9, I kl. Schodowa  26-617 Radom</t>
  </si>
  <si>
    <t xml:space="preserve"> Mroza 7/9, II kl. Schodowa  26-617 Radom</t>
  </si>
  <si>
    <t xml:space="preserve"> Mroza 13/15, I kl. Schodowa 26-617 Radom</t>
  </si>
  <si>
    <t xml:space="preserve"> Mroza 13/15, II kl. Schodowa  26-617 Radom</t>
  </si>
  <si>
    <t xml:space="preserve"> Niedziałkowskiego 18      26-600 Radom</t>
  </si>
  <si>
    <t xml:space="preserve"> Niedziałkowskiego 28      26-600 Radom</t>
  </si>
  <si>
    <t xml:space="preserve"> Niedziałkowskiego 36       26-600 Radom</t>
  </si>
  <si>
    <t xml:space="preserve"> Odlewnicza 6 B-I         26-616 Radom</t>
  </si>
  <si>
    <t xml:space="preserve"> Okulickiego 34              26-601 Radom</t>
  </si>
  <si>
    <t xml:space="preserve"> Okulickiego 49           26-601 Radom</t>
  </si>
  <si>
    <t xml:space="preserve"> Okulickiego 81            26-601 Radom</t>
  </si>
  <si>
    <t xml:space="preserve"> Ordona 2                      26-600 Radom</t>
  </si>
  <si>
    <t xml:space="preserve"> Ordona 10                  26-600 Radom</t>
  </si>
  <si>
    <t xml:space="preserve"> Pentza 28                    26-617 Radom</t>
  </si>
  <si>
    <t xml:space="preserve"> Podwalna 7                 26-600 Radom</t>
  </si>
  <si>
    <t xml:space="preserve"> Radomskiego  4           26-604 Radom</t>
  </si>
  <si>
    <t>Radomskiego 4            26-604 Radom</t>
  </si>
  <si>
    <t xml:space="preserve"> Reja 5, kl. Schodowa  26-600 Radom</t>
  </si>
  <si>
    <t xml:space="preserve"> Reja 5, kotłownia          26-600 Radom</t>
  </si>
  <si>
    <t xml:space="preserve"> Rwańska 25                26-600 Radom</t>
  </si>
  <si>
    <t xml:space="preserve"> Sienkiewicza 7            26-600 Radom</t>
  </si>
  <si>
    <t xml:space="preserve"> Słowackiego 24        26-600 Radom</t>
  </si>
  <si>
    <t xml:space="preserve"> Słowackiego 61         26-604 Radom</t>
  </si>
  <si>
    <t xml:space="preserve"> Słowackiego 67        26-604 Radom</t>
  </si>
  <si>
    <t xml:space="preserve"> Słowackiego 97a      26-604 Radom</t>
  </si>
  <si>
    <t xml:space="preserve"> Szewska 15             26-600 Radom</t>
  </si>
  <si>
    <t xml:space="preserve"> Średnia 3                 26-604 Radom</t>
  </si>
  <si>
    <t xml:space="preserve"> Tokarska 3, kl. Schodowa 26-616 Radom</t>
  </si>
  <si>
    <t xml:space="preserve"> Traugutta 52a            26-600 Radom</t>
  </si>
  <si>
    <t xml:space="preserve"> Wałowa 23                26-610 Radom</t>
  </si>
  <si>
    <t xml:space="preserve"> Wałowa 25               26-610 Radom</t>
  </si>
  <si>
    <t xml:space="preserve"> Warszawska 7            26-617 Radom</t>
  </si>
  <si>
    <t xml:space="preserve"> Wąska 4, oświetlenie kl. Schodowa 26-600 Radom</t>
  </si>
  <si>
    <t xml:space="preserve"> Wąska 8, oświetlenie kl. Schodowa 26-600</t>
  </si>
  <si>
    <t xml:space="preserve"> Wernera 8                 26-600 Radom</t>
  </si>
  <si>
    <t xml:space="preserve"> Wolanowska 75        26-601 Radom</t>
  </si>
  <si>
    <t>Wolanowska 75a, I kl. Schodowa 26-601 Radom</t>
  </si>
  <si>
    <t xml:space="preserve"> Wolanowska 75a, II kl. Schodowa 26-601 Radom</t>
  </si>
  <si>
    <t>Wolanowska 75b      26-601 Radom</t>
  </si>
  <si>
    <t xml:space="preserve"> Wolanowska 75C      26-601 Radom</t>
  </si>
  <si>
    <t xml:space="preserve"> Wolanowska 75C       26-601 Radom</t>
  </si>
  <si>
    <t xml:space="preserve"> Wośnicka 125C       26-612 Radom</t>
  </si>
  <si>
    <t xml:space="preserve"> Wośnicka 125D        26-612 Radom</t>
  </si>
  <si>
    <t xml:space="preserve"> Żeromskiego 30        26-600 Radom</t>
  </si>
  <si>
    <t xml:space="preserve"> Żytnia 7                    26-600 Radom</t>
  </si>
  <si>
    <t>Sowińskiego 8           26-600 Radom</t>
  </si>
  <si>
    <t xml:space="preserve"> Moniuszki 5             26-600 Radom</t>
  </si>
  <si>
    <t xml:space="preserve"> Struga 1,                 26-600  Radom          </t>
  </si>
  <si>
    <t>PL_ZEOD_1463001302_09</t>
  </si>
  <si>
    <t>PL_ZEOD_1463001300_05</t>
  </si>
  <si>
    <t>PL_ZEOD_1463001261_03</t>
  </si>
  <si>
    <t xml:space="preserve"> 1905 Roku 20               26-610 Radom</t>
  </si>
  <si>
    <t>Żeromskiego 35, Fontanny 26-600 Radom</t>
  </si>
  <si>
    <t>PL_ZEOD_1463001189_09</t>
  </si>
  <si>
    <t>PL_ZEOD_1463100021_07</t>
  </si>
  <si>
    <t xml:space="preserve"> 1905 Roku 20                 26-610 Radom</t>
  </si>
  <si>
    <t>95759917</t>
  </si>
  <si>
    <t xml:space="preserve"> Garbarska 55/57       26-600 Radom</t>
  </si>
  <si>
    <t>Kościuszki 1                     26-610  Radom</t>
  </si>
  <si>
    <t xml:space="preserve"> Królowej Jadwigi 15 26-617 Radom</t>
  </si>
  <si>
    <t xml:space="preserve"> Lubońskiego 2          26-604 Radom</t>
  </si>
  <si>
    <t xml:space="preserve"> Malczewskiego 20c 26-600 Radom</t>
  </si>
  <si>
    <t xml:space="preserve"> Mroza 3/5,  ośw. zewnętrzne 26-617 Radom</t>
  </si>
  <si>
    <t xml:space="preserve"> Pułaskiego 9                 26-605 Radom</t>
  </si>
  <si>
    <t xml:space="preserve"> Reja 5                            26-600 Radom</t>
  </si>
  <si>
    <t xml:space="preserve"> Reja 5, biuro               26-600 Radom</t>
  </si>
  <si>
    <t xml:space="preserve"> Trzebińskiego 58, ośw zewnętrzne       26-617  Radom</t>
  </si>
  <si>
    <t>Miła 10                             26-609 Radom</t>
  </si>
  <si>
    <t>Malczewskiego, Rogatka</t>
  </si>
  <si>
    <t>PL_ZEOD_1463001313_00</t>
  </si>
  <si>
    <t>PL_ZEOD_1463001293 04</t>
  </si>
  <si>
    <t>Pl_ZEOD_1463187425_04</t>
  </si>
  <si>
    <t>PL_ZEOD_1463001188_07</t>
  </si>
  <si>
    <t>PL_ZEOD_1463001305_05</t>
  </si>
  <si>
    <t>PL_ZEOD_1463001307_09</t>
  </si>
  <si>
    <t>PL_ZEOD_1463001161_05</t>
  </si>
  <si>
    <t>PL_ZEOD_1463001185_01</t>
  </si>
  <si>
    <t>PL_ZEOD_1463001264_09</t>
  </si>
  <si>
    <t>PL_ZEOD_1463001295_08</t>
  </si>
  <si>
    <t>PL_ZEOD_1463002610_05</t>
  </si>
  <si>
    <t>PL_ZEOD_1463118288_13</t>
  </si>
  <si>
    <t>Zgłoszono nowy PPE do ENERGA - OBRÓT S.A. Al. Grunwaldzka  472, 80-309 Gdańsk  w dniu 08.06.2020</t>
  </si>
  <si>
    <t>PL_ZEOD_1463200293_53</t>
  </si>
  <si>
    <t>PGE Obrót S.A umowa kompleksowa  do 31.08.2020</t>
  </si>
  <si>
    <t>Rwańska 2/Rynek 15/Rwańska 4/Rynek 14/Grodzka 1</t>
  </si>
  <si>
    <t>PL_ZEOD_1463200528_24</t>
  </si>
  <si>
    <t>Rwańska 2 /Rynek 15</t>
  </si>
  <si>
    <t>PL_ZEOD_1463001279_48</t>
  </si>
  <si>
    <t>Miejski Zarząd Dróg i Komunikacji w Radomiu,                                     ul. Traugutta 30/30A</t>
  </si>
  <si>
    <t>948-24-86-246</t>
  </si>
  <si>
    <t>948-24-86-247</t>
  </si>
  <si>
    <t>948-24-86-248</t>
  </si>
  <si>
    <t>948-24-86-249</t>
  </si>
  <si>
    <t>948-24-86-250</t>
  </si>
  <si>
    <t>P-141100033</t>
  </si>
  <si>
    <t>948-24-86-251</t>
  </si>
  <si>
    <t>Zbożowa</t>
  </si>
  <si>
    <t>PGE Dystrybucja  nieokreślony</t>
  </si>
  <si>
    <t xml:space="preserve">ENERGA Obrót S.A.1.01.2019 - 31.12.2020 . </t>
  </si>
  <si>
    <t>PL_ZEOD_1463003312_02</t>
  </si>
  <si>
    <t>PL_ZEOD_1425153688_30</t>
  </si>
  <si>
    <t>PL_ZEOD_1463198134_00</t>
  </si>
  <si>
    <t>PL_ZEOD_1463198783_91</t>
  </si>
  <si>
    <t>Miejski Zarząd Dróg i Komunikacji w Radomiu,                    ul. Traugutta 30/30A</t>
  </si>
  <si>
    <t>PL_ZEOD_1463002977_07</t>
  </si>
  <si>
    <t>PL_ZEOD_1463000991_09</t>
  </si>
  <si>
    <t>PL_ZEOD_1463001157_08</t>
  </si>
  <si>
    <t>PL_ZEOD_1463001271_02</t>
  </si>
  <si>
    <t>PL_ZEOD_1463000702_04</t>
  </si>
  <si>
    <t>PL_ZEOD_1463002978_09</t>
  </si>
  <si>
    <t>PL_ZEOD_1425000913_07</t>
  </si>
  <si>
    <t>Okres wypowiedzenia umowy</t>
  </si>
  <si>
    <t>Umowa kompleksowa PGE Obrót 01/2016/05134 z dnia 13.06.2016 umowa ważna na czas nieokreślony</t>
  </si>
  <si>
    <t>Miejski Zarząd Dróg i Komunikacj w Radomiu, ul. Traugutta 30/30A</t>
  </si>
  <si>
    <t>PZ_ZEOD_1463200514_07</t>
  </si>
  <si>
    <t>PZ_ZEOD_1463200521_10</t>
  </si>
  <si>
    <t>PZ_ZEOD_1463200519_17</t>
  </si>
  <si>
    <t>PZ_ZEOD_1463200515_09</t>
  </si>
  <si>
    <t>PZ_ZEOD_1463200520_08</t>
  </si>
  <si>
    <t>PZ_ZEOD_1463200518_15</t>
  </si>
  <si>
    <t>2 628</t>
  </si>
  <si>
    <t>Okulickiego dz.213/1 tab. Inf.</t>
  </si>
  <si>
    <t>Żwirki i Wigury dz.19/28  tab. Inf.</t>
  </si>
  <si>
    <t>Wernera dz. 20 
tab. inf</t>
  </si>
  <si>
    <t>Zbrowskiego dz.57/1 
tab. Inf.</t>
  </si>
  <si>
    <t>Łukasika 3 dz.101 
tab. Inf.</t>
  </si>
  <si>
    <t>Limanowskiego dz. 21/5 tab. Inf.</t>
  </si>
  <si>
    <t>97726024</t>
  </si>
  <si>
    <t>95759292</t>
  </si>
  <si>
    <t>Ujęcie Wody "Potkanów" ul. Warsztatowa, 26-600 Radom</t>
  </si>
  <si>
    <t>Ujęcie Wody "Malczew 1" ul. Wiertnicza 30, 26-600 Radom</t>
  </si>
  <si>
    <t>Ujęcie Wody "Malczew 2" ul. Wiertnicza 30, 26-600 Radom</t>
  </si>
  <si>
    <t>Ujęcie Wody "Sławno" ul. Wapienna, 26-600 Radom</t>
  </si>
  <si>
    <t>Studnia głębinowa Garno I, 26-600 Radom</t>
  </si>
  <si>
    <t>Ujęcie Wody "Centrum" ul. 25 Czerwca 70, 26-600 Radom</t>
  </si>
  <si>
    <t>Oczyszczalnia Ścieków sekcja A ul. Energetyków 26, 26-600 Radom</t>
  </si>
  <si>
    <t>Oczyszczalnia Ścieków sekcja B ul. Energetyków 26, 26-600 Radom</t>
  </si>
  <si>
    <t>22-3483</t>
  </si>
  <si>
    <t>22-5218</t>
  </si>
  <si>
    <t>22-4677</t>
  </si>
  <si>
    <t>22-4676</t>
  </si>
  <si>
    <t>22-2119</t>
  </si>
  <si>
    <t>22-2113</t>
  </si>
  <si>
    <t>22-5219</t>
  </si>
  <si>
    <t>Wodociągi Miejskie w Radomiu        Sp. z o.o., ul. Filtrowa 4,                        26-600 Radom</t>
  </si>
  <si>
    <t>Przepompownia Pentza, ul. Pentza dz. 109/1, 26-600 Radom</t>
  </si>
  <si>
    <t>Przepompownia Fiedlera, ul. Fiedlera Dz. 133, P-3a, 26-600 Radom</t>
  </si>
  <si>
    <t>Przepompownia Gackiego, ul. Gackiego Dz. 60/30K, 26-600 Radom</t>
  </si>
  <si>
    <t>Przepompownia Błędowska, ul. Błędowska Dz. 191/1, 26-600 Radom</t>
  </si>
  <si>
    <t>Przepompownia Jastrzębskiego, ul. Jastrzębskiego Dz. 16, 26-600 Radom</t>
  </si>
  <si>
    <t>Przepompownia Sołtykowska, ul. Sołtykowska Dz. 104, 26-600 Radom</t>
  </si>
  <si>
    <t>Przepompownia Wód Deszczowych Sucha, ul. Sucha, 26-600 Radom</t>
  </si>
  <si>
    <t>Przepompownia Białobrzeska, ul. Białobrzeska 189, Dz. 106, 26-600 Radom</t>
  </si>
  <si>
    <t>Komora Zasuw Czarnieckiego, ul. Czarnieckiego SO Spoiwo, 26-600 Radom</t>
  </si>
  <si>
    <t>Hydrofornia Gajowa ul. Gajowa 43, 26-600 Radom</t>
  </si>
  <si>
    <t>Przepompownia Bankrut, ul. Kielecka 153, 26-600 Radom</t>
  </si>
  <si>
    <t>Hydrofornia Czarnoleska, ul. Czarnoleska 6, 26-600 Radom</t>
  </si>
  <si>
    <t>Hydrofornia Sycyńska, ul. Sycyńska 6, 26-600 Radom</t>
  </si>
  <si>
    <t>Hydrofornia Kasandry, ul. Kasandry 5, 26-600 Radom</t>
  </si>
  <si>
    <t xml:space="preserve">Podczyszczalnia Wód Deszczowych Wielogóra </t>
  </si>
  <si>
    <t>Przepompownia Milejowicka, ul. Milejowicka 7/2, 26-600 Radom</t>
  </si>
  <si>
    <t>94813585</t>
  </si>
  <si>
    <t>Przepompownia Małcurzyńskiego, ul. Małcurzyńskiego Dz. 177, 26-600 Radom</t>
  </si>
  <si>
    <t>94885143</t>
  </si>
  <si>
    <t>Przepompownia Owalna, ul. Owalna Dz. 82, 26-600 Radom</t>
  </si>
  <si>
    <t>94885189</t>
  </si>
  <si>
    <t>Przepompownia Piaskowa, ul. Piaskowa Dz. 11/2, 26-600 Radom</t>
  </si>
  <si>
    <t>12374693</t>
  </si>
  <si>
    <t>Przepompownia Walentynowicz, ul. Walentynowicz Dz. 97, 26-600 Radom</t>
  </si>
  <si>
    <t>90393716</t>
  </si>
  <si>
    <t>Ujęcie Wody "Łączniki" Studnie 1,2 i 6 ul. Lipskiego Dz. Nr 67/2, 
26-600 Radom</t>
  </si>
  <si>
    <t>C23</t>
  </si>
  <si>
    <t>PL_ZEOD_1463001272-34</t>
  </si>
  <si>
    <t>22-5694</t>
  </si>
  <si>
    <t xml:space="preserve">ENERGA Obrót S.A. umowa do 31.12.2020r.  </t>
  </si>
  <si>
    <t>PL_ZEOD_1463001987_09</t>
  </si>
  <si>
    <t>22-3480</t>
  </si>
  <si>
    <t>MOSiR w Radoniu Sp. z o.o., ul. Narutowicza 9</t>
  </si>
  <si>
    <t>948-26-00-038</t>
  </si>
  <si>
    <t>Ośrodek Borki, ul. Stasieckiego 53, 26-600 Radom</t>
  </si>
  <si>
    <t>PGE Dystrybucja S.A., umowa na czas nieokreślony</t>
  </si>
  <si>
    <t>ENERGA Obrót S.A., umowa do 31.12.2020r.</t>
  </si>
  <si>
    <t>PL_ZEOD_1463001986_07</t>
  </si>
  <si>
    <t>PL_ZEOD_1463001185_41</t>
  </si>
  <si>
    <t>22-5608</t>
  </si>
  <si>
    <t>PL_ZEOD_1463002551_05</t>
  </si>
  <si>
    <t xml:space="preserve">KRÓLEWSKA 5A-WYM. </t>
  </si>
  <si>
    <t xml:space="preserve">KOŚCIUSZKI 5-BURSA </t>
  </si>
  <si>
    <t>227.</t>
  </si>
  <si>
    <t>228.</t>
  </si>
  <si>
    <t>229.</t>
  </si>
  <si>
    <t>PGE DYSTRYBUCJA S.A., Oddział Skarżysko-Kamienna - czas nieokreślony</t>
  </si>
  <si>
    <t>ENERGA Obrót S.A. Gdańsk</t>
  </si>
  <si>
    <t>PL ZEOD 146300179202</t>
  </si>
  <si>
    <t>22-3836</t>
  </si>
  <si>
    <t>PL ZEOD 146300165800</t>
  </si>
  <si>
    <t>22-3783</t>
  </si>
  <si>
    <t>PL ZEOD 146300195202</t>
  </si>
  <si>
    <t>22-3842</t>
  </si>
  <si>
    <t>PL ZEOD 146300194509</t>
  </si>
  <si>
    <t>22-3843</t>
  </si>
  <si>
    <t>PL ZEOD 146300285701</t>
  </si>
  <si>
    <t>22-3810</t>
  </si>
  <si>
    <t>PL ZEOD 146300195406</t>
  </si>
  <si>
    <t>22-3808</t>
  </si>
  <si>
    <t>PL ZEOD 146300193500</t>
  </si>
  <si>
    <t>22-3838</t>
  </si>
  <si>
    <t>PL ZEOD 146300195600</t>
  </si>
  <si>
    <t>22-3839</t>
  </si>
  <si>
    <t>PL ZEOD 146300194805</t>
  </si>
  <si>
    <t>22-3840</t>
  </si>
  <si>
    <t>PL_ZEOD_1463001318_00</t>
  </si>
  <si>
    <t>22-2214</t>
  </si>
  <si>
    <t>PL_ZEOD_1463001317_08</t>
  </si>
  <si>
    <t>22-2215</t>
  </si>
  <si>
    <t>PL_ZEOD_1463001306_07</t>
  </si>
  <si>
    <t>22-2216</t>
  </si>
  <si>
    <t>PL_ZEOD_1463001310_04</t>
  </si>
  <si>
    <t>22-2217</t>
  </si>
  <si>
    <t>4 miesięczny</t>
  </si>
  <si>
    <t>PL_ZEOD_1463000978_05</t>
  </si>
  <si>
    <t>010644000001</t>
  </si>
  <si>
    <t>PL_ZEOD_1463195630_11</t>
  </si>
  <si>
    <t>010341140001</t>
  </si>
  <si>
    <t>PL_ZEOD_1463000787_86</t>
  </si>
  <si>
    <t>12576/2576</t>
  </si>
  <si>
    <t>PL_ZEOD_1463002699_05</t>
  </si>
  <si>
    <t>22-2283</t>
  </si>
  <si>
    <t>PL_ZEOD_1463002740_00</t>
  </si>
  <si>
    <t>22-2281</t>
  </si>
  <si>
    <t>PL_ZEOD_1463002697_01</t>
  </si>
  <si>
    <t>22-2279</t>
  </si>
  <si>
    <t>PL_ZEOD_1463002698_03</t>
  </si>
  <si>
    <t>22-2280</t>
  </si>
  <si>
    <t>PL_ZEOD_1463002696_09</t>
  </si>
  <si>
    <t>22-2295</t>
  </si>
  <si>
    <t>PL_ZEOD_1463002693_03</t>
  </si>
  <si>
    <t>22-2298</t>
  </si>
  <si>
    <t>PL_ZEOD_1463002700_04</t>
  </si>
  <si>
    <t>22-2297</t>
  </si>
  <si>
    <t>PL_ZEOD_1463002694_05</t>
  </si>
  <si>
    <t>22-2287</t>
  </si>
  <si>
    <t>PL_ZEOD_1463002695_07</t>
  </si>
  <si>
    <t>22-2286</t>
  </si>
  <si>
    <t>PL_ZEOD_1463002708_00</t>
  </si>
  <si>
    <t>22-2288</t>
  </si>
  <si>
    <t>PL_ZEOD_1463002723_08</t>
  </si>
  <si>
    <t>22-2306</t>
  </si>
  <si>
    <t>PL_ZEOD_1463002706_06</t>
  </si>
  <si>
    <t>22-2289</t>
  </si>
  <si>
    <t>PL_ZEOD_1463002709_02</t>
  </si>
  <si>
    <t>22-2290</t>
  </si>
  <si>
    <t>PL_ZEOD_1463002713_09</t>
  </si>
  <si>
    <t>22-2291</t>
  </si>
  <si>
    <t>PL_ZEOD_1463002710_03</t>
  </si>
  <si>
    <t>22-2300</t>
  </si>
  <si>
    <t>PL_ZEOD_1463002707_08</t>
  </si>
  <si>
    <t>22-2301</t>
  </si>
  <si>
    <t>PL_ZEOD_1463002711_05</t>
  </si>
  <si>
    <t>22-2302</t>
  </si>
  <si>
    <t>PL_ZEOD_1463002712_07</t>
  </si>
  <si>
    <t>22-2303</t>
  </si>
  <si>
    <t>PL_ZEOD_1463002719_01</t>
  </si>
  <si>
    <t>22-4549</t>
  </si>
  <si>
    <t>PL_ZEOD_1463002718_09</t>
  </si>
  <si>
    <t>22-4548</t>
  </si>
  <si>
    <t>PL_ZEOD_1463002705_04</t>
  </si>
  <si>
    <t>22-2299</t>
  </si>
  <si>
    <t>PL_ZEOD_1463002704_02</t>
  </si>
  <si>
    <t>22-2307</t>
  </si>
  <si>
    <t>PL_ZEOD_1463002722_06</t>
  </si>
  <si>
    <t>22-2304</t>
  </si>
  <si>
    <t>PL_ZEOD_1463002715_03</t>
  </si>
  <si>
    <t>22-2308</t>
  </si>
  <si>
    <t>PL_ZEOD_1463002717_07</t>
  </si>
  <si>
    <t>22-2278</t>
  </si>
  <si>
    <t>PL_ZEOD_1463002703_00</t>
  </si>
  <si>
    <t>22-4546</t>
  </si>
  <si>
    <t>PL_ZEOD_1463002702_08</t>
  </si>
  <si>
    <t>22-4547</t>
  </si>
  <si>
    <t>PL_ZEOD_1463194975_74</t>
  </si>
  <si>
    <t>PL_ZEOD_1463195014_53</t>
  </si>
  <si>
    <t>PL_ZEOD_1463194546_17</t>
  </si>
  <si>
    <t>PL_ZEOD_1463194755_40</t>
  </si>
  <si>
    <t>PL_ZEOD_1463194545_15</t>
  </si>
  <si>
    <t>PL_ZEOD_1463194754_38</t>
  </si>
  <si>
    <t>PL_ZEOD_1463194753_36</t>
  </si>
  <si>
    <t>PL_ZEOD_1463194547_19</t>
  </si>
  <si>
    <t>PL_ZEOD_1463194757_44</t>
  </si>
  <si>
    <t>PL_ZEOD_1463194549_23</t>
  </si>
  <si>
    <t>PL_ZEOD_1463194548_21</t>
  </si>
  <si>
    <t>PL_ZEOD_1463194756_42</t>
  </si>
  <si>
    <t>PL_ZEOD_1463194920_19</t>
  </si>
  <si>
    <t>PL_ZEOD_1463194919_28</t>
  </si>
  <si>
    <t>PL-ZEOD_1463194923_25</t>
  </si>
  <si>
    <t>PL_ZEOD_1463195363_20</t>
  </si>
  <si>
    <t>PL_ZEOD_1463196148_03</t>
  </si>
  <si>
    <t>PL_ZEOD_1463196147_01</t>
  </si>
  <si>
    <t>PL_ZEOD_1463001422_05</t>
  </si>
  <si>
    <t>PL_ZEOD_1463198475_62</t>
  </si>
  <si>
    <t>PL_ZEOD_1463002714_01</t>
  </si>
  <si>
    <t>22-2277</t>
  </si>
  <si>
    <t>PL_ZEOD_1463188369_47</t>
  </si>
  <si>
    <t>10136000048</t>
  </si>
  <si>
    <t>PL_ZEOD_1463194199_36</t>
  </si>
  <si>
    <t>10136000049</t>
  </si>
  <si>
    <t>PL_ZEOD_1463194566_35</t>
  </si>
  <si>
    <t>10136000050</t>
  </si>
  <si>
    <t>PL_ZEOD_1463194567_37</t>
  </si>
  <si>
    <t>10136000051</t>
  </si>
  <si>
    <t>PL_ZEOD_1463194568_39</t>
  </si>
  <si>
    <t>10136000052</t>
  </si>
  <si>
    <t>PL_ZEOD_1425155475_13</t>
  </si>
  <si>
    <t>10136000073</t>
  </si>
  <si>
    <t>PL_ZEOD_1463198793_00</t>
  </si>
  <si>
    <t>10136000080</t>
  </si>
  <si>
    <t>PL_ZEOD_1463198833_54</t>
  </si>
  <si>
    <t>10136000082</t>
  </si>
  <si>
    <t>PL_ZEOD_1463198835_58</t>
  </si>
  <si>
    <t>10136000083</t>
  </si>
  <si>
    <t>PL_ZEOD_1463198476_64</t>
  </si>
  <si>
    <t>10136000078</t>
  </si>
  <si>
    <t>PL_ZEOD_1463200053_01</t>
  </si>
  <si>
    <t>011758209</t>
  </si>
  <si>
    <t>"Rewitalizacja" Sp. z o.o. ul. Grodzka 8 26-600 Radom</t>
  </si>
  <si>
    <t>796-25-68-078</t>
  </si>
  <si>
    <t>Szewska 20, 26-600 Radom</t>
  </si>
  <si>
    <t>Rwańska 17, 26-600 Radom</t>
  </si>
  <si>
    <t>PGE Obrót S.A ul. 8 Marca 6, 35-959 Rzeszów. Umowa  na czas nieokreślony.</t>
  </si>
  <si>
    <t>PL_ ZEOD_ 1463199445 _42</t>
  </si>
  <si>
    <t>01 1497 000</t>
  </si>
  <si>
    <t>PL _ZEOD _1463199444_ 40</t>
  </si>
  <si>
    <t>796-25-68-079</t>
  </si>
  <si>
    <t>Rwańska 7 U1, 26-600 Radom</t>
  </si>
  <si>
    <t>796-25-68-080</t>
  </si>
  <si>
    <t>796-25-68-081</t>
  </si>
  <si>
    <t>Rwańska 7 U2, 26-600 Radom</t>
  </si>
  <si>
    <t>796-25-68-082</t>
  </si>
  <si>
    <t>Rwańska 7 U4, 26-600 Radom</t>
  </si>
  <si>
    <t>Rwańska 7 U6, 26-600 Radom</t>
  </si>
  <si>
    <t>Rwańska 7 U7, 26-600 Radom</t>
  </si>
  <si>
    <t>Rwańska 7 U8, 26-600 Radom</t>
  </si>
  <si>
    <t>"Rewitalizacja" Sp. z o.o. ul. Grodzka 8  26-600 Radom</t>
  </si>
  <si>
    <t xml:space="preserve">Rwańska 7, 26-600 Radom </t>
  </si>
  <si>
    <t>Grodzka 8, 26-600 Radom</t>
  </si>
  <si>
    <t>Szewska 10, 26-600 Radom</t>
  </si>
  <si>
    <t>Walowa 4, 26-600 Radom</t>
  </si>
  <si>
    <t>PL _ZEOD _1463118295_ 16</t>
  </si>
  <si>
    <t>PL _ZEOD _1463118296_ 18</t>
  </si>
  <si>
    <t>PL _ZEOD _1463118297_ 20</t>
  </si>
  <si>
    <t>PL _ZEOD _1463118299_ 24</t>
  </si>
  <si>
    <t>PL _ZEOD _1463002460_ 04</t>
  </si>
  <si>
    <t>PL _ZEOD _1463002123_ 00</t>
  </si>
  <si>
    <t>PL _ZEOD_ 1463002119_ 03</t>
  </si>
  <si>
    <t>PL _ZEOD_ 1463002116 _07</t>
  </si>
  <si>
    <t>PL _ZEOD_ 1463002847_ 02</t>
  </si>
  <si>
    <t>PL_ ZEOD_ 1463002846 _00</t>
  </si>
  <si>
    <t>PL_ ZEOD_ 1463002848 _04</t>
  </si>
  <si>
    <t>PL_ ZEOD _1463002118_ 01</t>
  </si>
  <si>
    <t>PL_ ZEOD _1463194350 _98</t>
  </si>
  <si>
    <t>Rwańska 16, 26-600 Radom</t>
  </si>
  <si>
    <t>PL _ZEOD_ 1463002130 _03</t>
  </si>
  <si>
    <t>"Rewitalizacja" Sp. z o.o. ul. Grodzka8  26-600 Radom</t>
  </si>
  <si>
    <t>Rwańska 16 U2, 26-600 Radom</t>
  </si>
  <si>
    <t>796-25-68-083</t>
  </si>
  <si>
    <t>Rwańska 16 U4, 26-600 Radom</t>
  </si>
  <si>
    <t>796-25-68-084</t>
  </si>
  <si>
    <t>Rwańska 16 U5, 26-600 Radom</t>
  </si>
  <si>
    <t>PL _ZEOD _1463194924_ 27</t>
  </si>
  <si>
    <t>PL _ZEOD _1463194925_ 29</t>
  </si>
  <si>
    <t>PL _ZEOD _1463194926_ 31</t>
  </si>
  <si>
    <t>Wałowa 22, 26-600 Radom</t>
  </si>
  <si>
    <t>27922418</t>
  </si>
  <si>
    <t>PL_ ZEOD _1463002126_ 06</t>
  </si>
  <si>
    <t>PL_ZEOD_146300673_61</t>
  </si>
  <si>
    <t>PL_ZEOD_1463001412_04</t>
  </si>
  <si>
    <t>Urząd Miejski w Radomiu ul. Rynek 1     26 - 600 Radom</t>
  </si>
  <si>
    <t>PL_ZEOD_1463001258_28</t>
  </si>
  <si>
    <t>22 - 5675</t>
  </si>
  <si>
    <t>Gmina Miasta Radomia</t>
  </si>
  <si>
    <t>PL_ZEOD_1463001334_00</t>
  </si>
  <si>
    <t>.010117000001</t>
  </si>
  <si>
    <t>PL_ZEOD_1463000888_06</t>
  </si>
  <si>
    <t>007006069</t>
  </si>
  <si>
    <t>.03509689</t>
  </si>
  <si>
    <t>VI Liceum Ogólnokształcące z Oddzialami Dwujęzycznymi, ul. Kilińskiego 25 26-600 Radom</t>
  </si>
  <si>
    <t xml:space="preserve"> XII LO z Oddziałami Sportowymi 26-600 Radom ul. Osiedlowa 36</t>
  </si>
  <si>
    <t>PL_ZEOD_1463001403_09</t>
  </si>
  <si>
    <t xml:space="preserve"> PL_ZEOD_1463000821_08</t>
  </si>
  <si>
    <t xml:space="preserve"> PL_ZEOD_1463001428_07</t>
  </si>
  <si>
    <t>OS/010009000001/2013</t>
  </si>
  <si>
    <t>Młodzieżowy Ośrodek Socjoterapii w Radomiu ul.Wośnicka 121</t>
  </si>
  <si>
    <t>22-5699/2020</t>
  </si>
  <si>
    <t>OS/10223000108/2020</t>
  </si>
  <si>
    <t>PL_ZEOD_1463003277_08</t>
  </si>
  <si>
    <t>22-5203</t>
  </si>
  <si>
    <t>Miejski Ośrodek Kultury "Amfiteatr"     ul. Parkowa 1, Radom 26-600</t>
  </si>
  <si>
    <t>ul. Parkowa 1 26-600 Radom</t>
  </si>
  <si>
    <t>PL_ZEOD1463001013_06</t>
  </si>
  <si>
    <t>Miejski Ośrodek Kultury "Amfiteatr"     ul. Parkowa 1, Radom 26-601</t>
  </si>
  <si>
    <t>ul. Śniadeckich 2, 26-600 Radom</t>
  </si>
  <si>
    <t>PL_ZEOD1463001005_01</t>
  </si>
  <si>
    <t>Miejski Ośrodek Kultury "Amfiteatr"     ul. Parkowa 1, Radom 26-602</t>
  </si>
  <si>
    <t>ul. Daszyńskiego 5 26-600 Radom</t>
  </si>
  <si>
    <t>PL_ZEOD1463001484_03</t>
  </si>
  <si>
    <t>000282808</t>
  </si>
  <si>
    <t>OS/22/2149</t>
  </si>
  <si>
    <t>OS/22/2148</t>
  </si>
  <si>
    <t>OS/22/2933</t>
  </si>
  <si>
    <t>.03509860</t>
  </si>
  <si>
    <t>PL_ZEOD_1463001095_02</t>
  </si>
  <si>
    <t>od X do IV moc 130   od V do IX moc 50</t>
  </si>
  <si>
    <t>Uniwersytet Technologiczno-Humanistyczny w Radomiu</t>
  </si>
  <si>
    <t>796-010-64-39</t>
  </si>
  <si>
    <t>Budynek dydaktyczny,Radom ul. Stasieckiego 54</t>
  </si>
  <si>
    <t>Budynki Laboratoryjno-dydaktyczne Radom, ul. Malczewskiego  29</t>
  </si>
  <si>
    <t>Biblioteka i centrum sieciowo-komp. Radom ul. Chrobrego 33</t>
  </si>
  <si>
    <t>Budynek laboratoryjny Radom ul. Chrobrego 27</t>
  </si>
  <si>
    <t>Budynek dydaktyczny i hala sportowa Radom ul. Chrobrego 27</t>
  </si>
  <si>
    <t>w miesiącach VI-IX zmniejszenie mocy do 60kW</t>
  </si>
  <si>
    <t>w miesiącach VI-IX zmniejszenie mocy do 75 kW</t>
  </si>
  <si>
    <t>w miesiącach V-VIII zwiększenie mocy do 135 kW</t>
  </si>
  <si>
    <t>w miesiącach V-IX zmniejszenie mocy do 52 kW</t>
  </si>
  <si>
    <t>w miesiącach VII-VIII zmniejszenie mocy do 60 kW</t>
  </si>
  <si>
    <t>PGE Dystrybucja, bezterminowo</t>
  </si>
  <si>
    <t>Energa Obrót S.A.    Al.Grunwaldzka 472      80-309 Gdańsk</t>
  </si>
  <si>
    <t>PL-ZEOD-1463000357-27</t>
  </si>
  <si>
    <t>PL-ZEOD-1463000445-22</t>
  </si>
  <si>
    <t>PL-ZEOD-1463000571-49</t>
  </si>
  <si>
    <t>PL-ZEOD-1463000421-96</t>
  </si>
  <si>
    <t>PL-ZEOD-1463000448-28</t>
  </si>
  <si>
    <t>Budynek dydaktyczno-laborat.,Radom ul. Malczewskiego 22</t>
  </si>
  <si>
    <t>Oświetlenie terenu Radom ul. Malczewskiego 20a</t>
  </si>
  <si>
    <t>Wólka Domaniowska dz. 13/5 Przytyk 26-650</t>
  </si>
  <si>
    <t>PL-ZEOD-1463000220-78</t>
  </si>
  <si>
    <t>PL-ZEOD-1463103527-40</t>
  </si>
  <si>
    <t>PL-ZEOD-1425155933-13</t>
  </si>
  <si>
    <t>Biblioteka, zasilanie rezerwowe Radom ul. Chrobrego 33</t>
  </si>
  <si>
    <t>PL-ZEOD-1463000656-49</t>
  </si>
  <si>
    <t>Budynek dydaktyczno-lab.Radom ul. Malczewskiego 20a</t>
  </si>
  <si>
    <t>PL-ZEOD-1463000767-68</t>
  </si>
  <si>
    <t>Budynek dydaktyczny,Radom ul. Pułaskiego 9</t>
  </si>
  <si>
    <t>Mieszkanie Radom ul. Chrobrego 13/2</t>
  </si>
  <si>
    <t>Mieszkanie Radom ul. Chrobrego 13/20</t>
  </si>
  <si>
    <t>Mieszkanie Radom ul. Chrobrego13/23</t>
  </si>
  <si>
    <t>Mieszkanie Radom ul. Akademicka 2/25</t>
  </si>
  <si>
    <t>Mieszkanie Radom ul. Czysta 7/69</t>
  </si>
  <si>
    <t>Mieszkanie Radom ul. Czysta 7/90</t>
  </si>
  <si>
    <t xml:space="preserve">Akademik DS. 3 Radom ul. Akademicka 5 </t>
  </si>
  <si>
    <t>PL-ZEOD-1463000528-18</t>
  </si>
  <si>
    <t>PL-ZEOD-1463103528-42</t>
  </si>
  <si>
    <t>PL-ZEOD-1463103529-44</t>
  </si>
  <si>
    <t>PL-ZEOD-1463103530-35</t>
  </si>
  <si>
    <t>PL-ZEOD-1463103532-39</t>
  </si>
  <si>
    <t>PL-ZEOD-1463103531-37</t>
  </si>
  <si>
    <t>PL-ZEOD-1463103534-43</t>
  </si>
  <si>
    <t>PL-ZEOD-1463000600-92</t>
  </si>
  <si>
    <t>Akademik DS. 1 Radom ul. Akademicka 1</t>
  </si>
  <si>
    <t>Akademik DS. 2 Radom ul. Akademicka 3</t>
  </si>
  <si>
    <t>PL-ZEOD-1463000473-45</t>
  </si>
  <si>
    <t>PL-ZEOD-1463000925-44</t>
  </si>
  <si>
    <t>PL-ZEOD-1463000468-46</t>
  </si>
  <si>
    <t xml:space="preserve">Park Stary Ogród </t>
  </si>
  <si>
    <t>.010743000001</t>
  </si>
  <si>
    <t>Plac Jagielloński</t>
  </si>
  <si>
    <t>PL_ZEOD_1463198700_13</t>
  </si>
  <si>
    <t>.011452000001</t>
  </si>
  <si>
    <t xml:space="preserve">Pl. Konstytucji 3-go Maja </t>
  </si>
  <si>
    <t>.010745000001</t>
  </si>
  <si>
    <t>Park T.Kościuszki -  pomnik</t>
  </si>
  <si>
    <t>.010746000001</t>
  </si>
  <si>
    <t>Park Obozisko</t>
  </si>
  <si>
    <t>PL_ZEOD_1463199805_38</t>
  </si>
  <si>
    <t>.011466000001</t>
  </si>
  <si>
    <t>PG 11 ul. Kujawska 19</t>
  </si>
  <si>
    <t>Wieża Ciśnień ul. J. Lipskiego</t>
  </si>
  <si>
    <t>PL_ZEOD_1463200205_76</t>
  </si>
  <si>
    <t>.011497000001</t>
  </si>
  <si>
    <t>.03509902</t>
  </si>
  <si>
    <t>PL_ZEOD_14633001461_09</t>
  </si>
  <si>
    <t>22-2 118</t>
  </si>
  <si>
    <t>Gmina Wolanów</t>
  </si>
  <si>
    <t>948-23-91-296</t>
  </si>
  <si>
    <t>Garno Przepompownia wody 26-625 Wolanów</t>
  </si>
  <si>
    <t>Jarosławice Remiza                   26-625 Wolanów</t>
  </si>
  <si>
    <t>Młodocin Większy REMIZA                   26-625 Wolanów</t>
  </si>
  <si>
    <t>Mniszek Boisko                 26-625 Wolanów</t>
  </si>
  <si>
    <t>Mniszek P15              26-625 Wolanów</t>
  </si>
  <si>
    <t>Mniszek P16           26-625 Wolanów</t>
  </si>
  <si>
    <t>Mniszek P17                        26-625 Wolanów</t>
  </si>
  <si>
    <t>Mniszek P18               26-625 Wolanów</t>
  </si>
  <si>
    <t>Mniszek P19            26-625 Wolanów</t>
  </si>
  <si>
    <t>Mniszek Remiza          26-625 Wolanów</t>
  </si>
  <si>
    <t>Rogowa PK13              26-625 Wolanów</t>
  </si>
  <si>
    <t>Rogowa PK14        26-625 Wolanów</t>
  </si>
  <si>
    <t>Strzałków Boisko piłkarskie                         26-625 Wolanów</t>
  </si>
  <si>
    <t>Strzałków Remiza          26-625 Wolanów</t>
  </si>
  <si>
    <t>Wawrzyszów 12                 26-625 Wolanów</t>
  </si>
  <si>
    <t>Wawrzyszów Stacja Uzdatniania wody     26-625 Wolanów</t>
  </si>
  <si>
    <t>Wolanów, ul. Opoczyńska 9 GOK     26-625 Wolanów</t>
  </si>
  <si>
    <t>Wolanów, ul. Opoczyńska 9 STRAŻ 26-625 Wolanów</t>
  </si>
  <si>
    <t>Urząd Gminy Wolanów,                      ul. Radomska 20        26-625 Wolanów</t>
  </si>
  <si>
    <t>670224060</t>
  </si>
  <si>
    <t>Wolanów, ul. Radomska Dz.54 Oświetlenie i monitoring                      26-625 Wolanów</t>
  </si>
  <si>
    <t xml:space="preserve">Publiczna Szkoła Podstawowa Bieniędzice  </t>
  </si>
  <si>
    <t>001194489</t>
  </si>
  <si>
    <t>948-232-48-51</t>
  </si>
  <si>
    <t>Publiczna Szkoła Podstawowa Bieniędzice  21                                        26-625 Wolanów</t>
  </si>
  <si>
    <t>Publiczna Szkoła Podstawowa Bieniędzice  21                              - KOTŁOWNIA                    26-625 Wolanów</t>
  </si>
  <si>
    <t xml:space="preserve">Publiczna Szkoła Podstawowa Mniszek </t>
  </si>
  <si>
    <t>948-23-24-845</t>
  </si>
  <si>
    <t>Publiczna Szkoła Podstawowa     Mniszek 101               26-625 Wolanów</t>
  </si>
  <si>
    <t>Gminny Ośrodek Pomocy Społecznej w Wolanowie</t>
  </si>
  <si>
    <t>948-22-60-128</t>
  </si>
  <si>
    <t>Klub Senior+ Chruślice 22                26-625 Wolanów</t>
  </si>
  <si>
    <t>Gminny Ośrodek Kultury i Biblioteka    Wolanów</t>
  </si>
  <si>
    <t>948-262-09-86</t>
  </si>
  <si>
    <t>Wolanów, ul. Radomska 20A</t>
  </si>
  <si>
    <t>PGE Dystrybucja - nieokreślony</t>
  </si>
  <si>
    <t>ENERGA Obrót S.A do dnia 31.12.2020r.</t>
  </si>
  <si>
    <t>cztery miesiące</t>
  </si>
  <si>
    <t>PL_ZEOD_1425001029_03</t>
  </si>
  <si>
    <t>OS/010268000088</t>
  </si>
  <si>
    <t>PL_ZEOD-1425001027_09</t>
  </si>
  <si>
    <t>0S/010270000001001</t>
  </si>
  <si>
    <t>PL_ZEOD_1425000996_05</t>
  </si>
  <si>
    <t>OS/225322</t>
  </si>
  <si>
    <t>PL_ZEOD-1425153603_48</t>
  </si>
  <si>
    <t>OS/225295</t>
  </si>
  <si>
    <t>PL_ZEOD_1425001014_04</t>
  </si>
  <si>
    <t>OS/10027000000</t>
  </si>
  <si>
    <t>PL_ZEOD_1425001012_00</t>
  </si>
  <si>
    <t>OS/225242</t>
  </si>
  <si>
    <t>PL_ZEOD_1425001018_02</t>
  </si>
  <si>
    <t>OS/225286</t>
  </si>
  <si>
    <t>PL_ZE0D_1425001013_02</t>
  </si>
  <si>
    <t>OS/225271</t>
  </si>
  <si>
    <t>PL_ZEOD_1425000990_03</t>
  </si>
  <si>
    <t>OS/225307</t>
  </si>
  <si>
    <t>PL_ZEOD-1425001039_02</t>
  </si>
  <si>
    <t>OS/225293</t>
  </si>
  <si>
    <t>PL_ZEOD-1425001030_04</t>
  </si>
  <si>
    <t>0S/225302</t>
  </si>
  <si>
    <t>PL_ZEOD_1425000983_00</t>
  </si>
  <si>
    <t>0S/225266</t>
  </si>
  <si>
    <t>PL_ZEOD_1425000987_08</t>
  </si>
  <si>
    <t>0S/225241</t>
  </si>
  <si>
    <t>PL_ZEOD_1425000970_05</t>
  </si>
  <si>
    <t>OS/225303</t>
  </si>
  <si>
    <t>PL_ZEOD-1425001020_05</t>
  </si>
  <si>
    <t>OS/225279</t>
  </si>
  <si>
    <t>PL_ZEOD_1425001017_00</t>
  </si>
  <si>
    <t>OS/225294</t>
  </si>
  <si>
    <t>PL_ZEOD_1425001056_04</t>
  </si>
  <si>
    <t>OS/225308</t>
  </si>
  <si>
    <t>PL_ZEOD-1425001016_08</t>
  </si>
  <si>
    <t>OS/225306</t>
  </si>
  <si>
    <t>PL_ZEOD_1425001069_09</t>
  </si>
  <si>
    <t>OS/225332</t>
  </si>
  <si>
    <t>PL_ZEOD_1425158761_41</t>
  </si>
  <si>
    <t>OS/1026800008901/20</t>
  </si>
  <si>
    <t>PL_ZEOD_1425100011_54</t>
  </si>
  <si>
    <t>OS/010010000001</t>
  </si>
  <si>
    <t>PL_ZEOD_142500992_07</t>
  </si>
  <si>
    <t>0S/225212</t>
  </si>
  <si>
    <t>PL_ZEOD_1425001011_08</t>
  </si>
  <si>
    <t>PL_ZEOD_1425001021_07</t>
  </si>
  <si>
    <t>OS/225221</t>
  </si>
  <si>
    <t>PL_ZEOD_1425001035_04</t>
  </si>
  <si>
    <t>PL_ZEOD_1425001015_06</t>
  </si>
  <si>
    <t>OS/225349</t>
  </si>
  <si>
    <t>Bieniędzice I            26-625 Wolanów</t>
  </si>
  <si>
    <t>C 12 B</t>
  </si>
  <si>
    <t>Bieniędzice II                  26-625 Wolanów</t>
  </si>
  <si>
    <t>Bieniędzice III              26-625 Wolanów</t>
  </si>
  <si>
    <t>Bieniędzice IV        26-625 Wolanów</t>
  </si>
  <si>
    <t>Chruślice                26-625 Wolanów</t>
  </si>
  <si>
    <t>Chruślice I                               26-625 Wolanów</t>
  </si>
  <si>
    <t>Chruślice II                       26-625 Wolanów</t>
  </si>
  <si>
    <t>Dzika Niwa I              26-625 Wolanów</t>
  </si>
  <si>
    <t>Dzika Niwa II             26-625 Wolanów</t>
  </si>
  <si>
    <t>Franciszków I                            26-625 Wolanów</t>
  </si>
  <si>
    <t>Franciszków II                26-625 Wolanów</t>
  </si>
  <si>
    <t>Garno I                       26-625 Wolanów</t>
  </si>
  <si>
    <t>Garno II                     26-625 Wolanów</t>
  </si>
  <si>
    <t>Garno III                           6-625 Wolanów</t>
  </si>
  <si>
    <t>Garno IV                        26-625 Wolanów</t>
  </si>
  <si>
    <t>Garno V                          26-625 Wolanów</t>
  </si>
  <si>
    <t>Garno, ul. Kasztanowa 79          26-625 Wolanów</t>
  </si>
  <si>
    <t>Garno SKR                   26-625 Wolanów</t>
  </si>
  <si>
    <t>Garno Wolanów 5                    26-625 Wolanów</t>
  </si>
  <si>
    <t>Garno Wyręba         26-625 Wolanów</t>
  </si>
  <si>
    <t>Jarosławice                    26-625 Wolanów</t>
  </si>
  <si>
    <t>Kol. Wolanów II                   26-625 Wolanów</t>
  </si>
  <si>
    <t>Kowala Duszocina I  26-625 Wolanów</t>
  </si>
  <si>
    <t>Kowala Duszocina II                           26-625 Wolanów</t>
  </si>
  <si>
    <t>Kowala Duszocina III                         26-625 Wolanów</t>
  </si>
  <si>
    <t>Kowalanka II                            26-625 Wolanów</t>
  </si>
  <si>
    <t>Laskowa Wola I                26-625 Wolanów</t>
  </si>
  <si>
    <t>Laskowa Wola II                 26-625 Wolanów</t>
  </si>
  <si>
    <t>Michałów                                26-625 Wolanów</t>
  </si>
  <si>
    <t>Młodocin Mniejszy  26-625 Wolanów</t>
  </si>
  <si>
    <t>Młodocin Większy  26-625 Wolanów</t>
  </si>
  <si>
    <t>Mniszek I                              26-625 Wolanów</t>
  </si>
  <si>
    <t>Mniszek II                     26-625 Wolanów</t>
  </si>
  <si>
    <t>Mniszek III               26-625 Wolanów</t>
  </si>
  <si>
    <t>Mniszek IV             26-625 Wolanów</t>
  </si>
  <si>
    <t>Mniszek IV                26-625 Wolanów</t>
  </si>
  <si>
    <t>Mniszek Podulek           26-625 Wolanów</t>
  </si>
  <si>
    <t>Podlesie                    26-625 Wolanów</t>
  </si>
  <si>
    <t>Podlesie Sławińskie 26-625 Wolanów</t>
  </si>
  <si>
    <t>Rogowa I                               26-625 Wolanów</t>
  </si>
  <si>
    <t>Rogowa II                  26-625 Wolanów</t>
  </si>
  <si>
    <t>Sławno II                     26-625 Wolanów</t>
  </si>
  <si>
    <t>Sławno II                        26-625 Wolanów</t>
  </si>
  <si>
    <t>Sławno III                         26-625 Wolanów</t>
  </si>
  <si>
    <t>Sławno IV                26-625 Wolanów</t>
  </si>
  <si>
    <t>Sławno V                     26-625 Wolanów</t>
  </si>
  <si>
    <t>Sławno VI                26-625 Wolanów</t>
  </si>
  <si>
    <t>Sławno VII                        26-625 Wolanów</t>
  </si>
  <si>
    <t>Sławno VIII                             26-625 Wolanów</t>
  </si>
  <si>
    <t>Strzałków I               26-625 Wolanów</t>
  </si>
  <si>
    <t>Strzałków II                    26-625 Wolanów</t>
  </si>
  <si>
    <t>Strzałków IV           26-625 Wolanów</t>
  </si>
  <si>
    <t>Strzałków Kolonia   26-625 Wolanów</t>
  </si>
  <si>
    <t>Strzałków POM                    26-625 Wolanów</t>
  </si>
  <si>
    <t>Ślepowron 36         26-625 Wolanów</t>
  </si>
  <si>
    <t>Ślepowron 78         26-625 Wolanów</t>
  </si>
  <si>
    <t>Ślepowron Pietrzejów            26-625 Wolanów</t>
  </si>
  <si>
    <t>Wacławów I             26-625 Wolanów</t>
  </si>
  <si>
    <t>Wacławów II                             26-625 Wolanów</t>
  </si>
  <si>
    <t>Wacławów III              26-625 Wolanów</t>
  </si>
  <si>
    <t>Wacławów IV         26-625 Wolanów</t>
  </si>
  <si>
    <t>Wacławów V                  26-625 Wolanów</t>
  </si>
  <si>
    <t>Waliny                          26-625 Wolanów</t>
  </si>
  <si>
    <t>Wawrzyszów I                26-625 Wolanów</t>
  </si>
  <si>
    <t>Wawrzyszów II                   26-625 Wolanów</t>
  </si>
  <si>
    <t>Wawrzyszów Kol.            26-625 Wolanów</t>
  </si>
  <si>
    <t>Wawrzyszów Kol. I 26-625 Wolanów</t>
  </si>
  <si>
    <t>Wawrzyszów Kol. II  26-625 Wolanów</t>
  </si>
  <si>
    <t>Wawrzyszów Las               26-625 Wolanów</t>
  </si>
  <si>
    <t>Wola Wacławowska            26-625 Wolanów</t>
  </si>
  <si>
    <t>Wolanów I              26-625 Wolanów</t>
  </si>
  <si>
    <t>Wolanów IV              26-625 Wolanów</t>
  </si>
  <si>
    <t>Wolanów U.G.                   26-625 Wolanów</t>
  </si>
  <si>
    <t>Wolanów, ul. Opoczyńska           26-625 Wolanów</t>
  </si>
  <si>
    <t>Wolanów, ul. Polna 26-625 Wolanów</t>
  </si>
  <si>
    <t>Wymysłów II                26-625 Wolanów</t>
  </si>
  <si>
    <t>Wymysłów III                    26-625 Wolanów</t>
  </si>
  <si>
    <t>Wymysłów IV                     26-625 Wolanów</t>
  </si>
  <si>
    <t>Zabłocie I                       26-625 Wolanów</t>
  </si>
  <si>
    <t>Zabłocie II                                  26-625 Wolanów</t>
  </si>
  <si>
    <t>Zabłocie Oświetlenie             26-625 Wolanów</t>
  </si>
  <si>
    <t>PL_ZEOD-1425001000_07</t>
  </si>
  <si>
    <t>OS/010268000047/2019</t>
  </si>
  <si>
    <t>PL_ZEOD-1425001066_03</t>
  </si>
  <si>
    <t>OS/010268000079/2019</t>
  </si>
  <si>
    <t>PL_ZEOD-1425001022_09</t>
  </si>
  <si>
    <t>OS/010268000062/2019</t>
  </si>
  <si>
    <t>PL_ZEOD-1425001023_01</t>
  </si>
  <si>
    <t>OS/010268000063/2019</t>
  </si>
  <si>
    <t>PL_ZEOD-1425001049_01</t>
  </si>
  <si>
    <t>OS/010268000019/2018</t>
  </si>
  <si>
    <t>PL_ZEOD-1425001060_01</t>
  </si>
  <si>
    <t>OS/010268000073/2019</t>
  </si>
  <si>
    <t>PL_ZEOD-142500999_01</t>
  </si>
  <si>
    <t>OS/010268000053/2019</t>
  </si>
  <si>
    <t>PL_ZEOD-1425001059_00</t>
  </si>
  <si>
    <t>OS/010268000072/2019</t>
  </si>
  <si>
    <t>PL_ZEOD-1425001071_02</t>
  </si>
  <si>
    <t>OS/010268000084/2019</t>
  </si>
  <si>
    <t>PL_ZEOD-1425001036_06</t>
  </si>
  <si>
    <t>OS/010268000007/2019</t>
  </si>
  <si>
    <t>PL_ZEOD-1425001044_01</t>
  </si>
  <si>
    <t>OS/010268000016/2019</t>
  </si>
  <si>
    <t>PL_ZEOD-1425000976_07</t>
  </si>
  <si>
    <t>OS/010268000001/2019</t>
  </si>
  <si>
    <t>PL_ZEOD-1425001052_06</t>
  </si>
  <si>
    <t>OS/010268000069/2019</t>
  </si>
  <si>
    <t>PL_ZEOD-1425001042_07</t>
  </si>
  <si>
    <t>OS/010268000012/2019</t>
  </si>
  <si>
    <t>OS/010268000014/2019</t>
  </si>
  <si>
    <t>PL_ZEOD-1425001024_03</t>
  </si>
  <si>
    <t>OS/010268000064/2019</t>
  </si>
  <si>
    <t>PL_ZEOD-1425000985_04</t>
  </si>
  <si>
    <t>OS/010268000010/2019</t>
  </si>
  <si>
    <t>PL_ZEOD-14250010228_01</t>
  </si>
  <si>
    <t>OS/010268000003/2019</t>
  </si>
  <si>
    <t>PL_ZEOD-1425001048_09</t>
  </si>
  <si>
    <t>OS/010268000018/2019</t>
  </si>
  <si>
    <t>PL_ZEOD-1425001070_00</t>
  </si>
  <si>
    <t>OS/010268000085/2019</t>
  </si>
  <si>
    <t>PL_ZEOD-1425001063_07</t>
  </si>
  <si>
    <t>OS/010268000076/2019</t>
  </si>
  <si>
    <t>PL_ZEOD-1425001051_04</t>
  </si>
  <si>
    <t>OS/010268000021/2019</t>
  </si>
  <si>
    <t>PL_ZEOD-1425000969_04</t>
  </si>
  <si>
    <t>OS/010268000033/2019</t>
  </si>
  <si>
    <t>PL_ZEOD-1425001061_03</t>
  </si>
  <si>
    <t>OS/010268000075/2019</t>
  </si>
  <si>
    <t>PL_ZEOD-1425001058_08</t>
  </si>
  <si>
    <t>OS/010268000071/2019</t>
  </si>
  <si>
    <t>PL_ZEOD-1425001055_02</t>
  </si>
  <si>
    <t>OS/010268000070/2019</t>
  </si>
  <si>
    <t>PL_ZEOD-1425001073_06</t>
  </si>
  <si>
    <t>OS/010268000082/2019</t>
  </si>
  <si>
    <t>PL_ZEOD-1425001067_05</t>
  </si>
  <si>
    <t>OS/010268000080/2019</t>
  </si>
  <si>
    <t>PL_ZEOD-1425001050_02</t>
  </si>
  <si>
    <t>OS/010268000020/2019</t>
  </si>
  <si>
    <t>PL_ZEOD-1425000984_02</t>
  </si>
  <si>
    <t>OS/010268000036/2019</t>
  </si>
  <si>
    <t>PL_ZEOD-14250010288_47</t>
  </si>
  <si>
    <t>OS/010268000086/2019</t>
  </si>
  <si>
    <t>PL_ZEOD-1425001001_09</t>
  </si>
  <si>
    <t>OS/010268000049/2019</t>
  </si>
  <si>
    <t>PL_ZEOD-1425001062_05</t>
  </si>
  <si>
    <t>OS/010268000074/2019</t>
  </si>
  <si>
    <t>PL_ZEOD-1425000997_07</t>
  </si>
  <si>
    <t>OS/010268000059/2019</t>
  </si>
  <si>
    <t>PL_ZEOD-1425001072_04</t>
  </si>
  <si>
    <t>OS/010268000083/2019</t>
  </si>
  <si>
    <t>PL_ZEOD-1425001065_00</t>
  </si>
  <si>
    <t>OS/010268000078/2019</t>
  </si>
  <si>
    <t>PL_ZEOD-1425001019_04</t>
  </si>
  <si>
    <t>OS/010268000041/2019</t>
  </si>
  <si>
    <t>PL_ZEOD-1425001064_09</t>
  </si>
  <si>
    <t>OS/010268000077/2019</t>
  </si>
  <si>
    <t>PL_ZEOD-1425001040_03</t>
  </si>
  <si>
    <t>PL_ZEOD-1425001034_02</t>
  </si>
  <si>
    <t>OS/010268000006/2019</t>
  </si>
  <si>
    <t>PL_ZEOD-1425001045_01</t>
  </si>
  <si>
    <t>OS/010268000015/2019</t>
  </si>
  <si>
    <t>PL_ZEOD-1425000998_03</t>
  </si>
  <si>
    <t>OS/010268000055/2019</t>
  </si>
  <si>
    <t>PL_ZEOD-1425001057_06</t>
  </si>
  <si>
    <t>OS/010268000068/2018</t>
  </si>
  <si>
    <t>PL_ZEOD-1425001010_06</t>
  </si>
  <si>
    <t>OS/010268000068/2019</t>
  </si>
  <si>
    <t>PL_ZEOD-1425000981_06</t>
  </si>
  <si>
    <t>OS/010268000022/2019</t>
  </si>
  <si>
    <t>PL_ZEOD-1425001008_03</t>
  </si>
  <si>
    <t>OS/010268000061/2019</t>
  </si>
  <si>
    <t>PL_ZEOD-1425001009_05</t>
  </si>
  <si>
    <t>OS/010268000060/2019</t>
  </si>
  <si>
    <t>PL_ZEOD-1425001007_01</t>
  </si>
  <si>
    <t>OS/010268000057/2019</t>
  </si>
  <si>
    <t>PL_ZEOD-1425001002_01</t>
  </si>
  <si>
    <t>OS/010268000045/2019</t>
  </si>
  <si>
    <t>PL_ZEOD-1425000980_04</t>
  </si>
  <si>
    <t>OS/010268000023/2019</t>
  </si>
  <si>
    <t>PL_ZEOD-1425001033_00</t>
  </si>
  <si>
    <t>OS/010268000005/2019</t>
  </si>
  <si>
    <t>PL_ZEOD-1425000977_09</t>
  </si>
  <si>
    <t>OS/010268000002/2019</t>
  </si>
  <si>
    <t>PL_ZEOD-1425001054_00</t>
  </si>
  <si>
    <t>OS/010268000067/2019</t>
  </si>
  <si>
    <t>PL_ZEOD-1425000974_01</t>
  </si>
  <si>
    <t>OS/010268000027/2019</t>
  </si>
  <si>
    <t>PL_ZEOD-1425000967_00</t>
  </si>
  <si>
    <t>OS/010268000040/2019</t>
  </si>
  <si>
    <t>PL_ZEOD-1425001032_08</t>
  </si>
  <si>
    <t>OS/010268000004/2019</t>
  </si>
  <si>
    <t>PL_ZEOD-1425000968_02</t>
  </si>
  <si>
    <t>OS/010268000039/2019</t>
  </si>
  <si>
    <t>PL_ZEOD-1425000995_03</t>
  </si>
  <si>
    <t>OS/010268000042/2019</t>
  </si>
  <si>
    <t>PL_ZEOD-1425001005_07</t>
  </si>
  <si>
    <t>OS/010268000054/2019</t>
  </si>
  <si>
    <t>PL_ZEOD-1425001038_00</t>
  </si>
  <si>
    <t>OS/010268000009/2019</t>
  </si>
  <si>
    <t>PL_ZEOD-1425001006_09</t>
  </si>
  <si>
    <t>OS/010268000056/2019</t>
  </si>
  <si>
    <t>PL_ZEOD-1425001003_03</t>
  </si>
  <si>
    <t>OS/010268000046/2019</t>
  </si>
  <si>
    <t>PL_ZEOD-1425001004_05</t>
  </si>
  <si>
    <t>OS/010268000050/2019</t>
  </si>
  <si>
    <t>PL_ZEOD-1425001037_08</t>
  </si>
  <si>
    <t>OS/010268000008/2019</t>
  </si>
  <si>
    <t>PL_ZEOD-1425001068_07</t>
  </si>
  <si>
    <t>OS/010268000081/2019</t>
  </si>
  <si>
    <t>PL_ZEOD-1425001047_07</t>
  </si>
  <si>
    <t>OS/010268000017/2019</t>
  </si>
  <si>
    <t>PL_ZEOD_1425000979_03</t>
  </si>
  <si>
    <t>OS/010268000018</t>
  </si>
  <si>
    <t>PL_ZEOD-1425000978_01</t>
  </si>
  <si>
    <t>OS/010268000035/2019</t>
  </si>
  <si>
    <t>PL_ZEOD-1425000973_01</t>
  </si>
  <si>
    <t>OS/010268000029/2019</t>
  </si>
  <si>
    <t>PL_ZEOD-1425000982_08</t>
  </si>
  <si>
    <t>OS/010268000024/2019</t>
  </si>
  <si>
    <t>PL_ZEOD-1425155247_74</t>
  </si>
  <si>
    <t>OS/010268000088/2019</t>
  </si>
  <si>
    <t>PL_ZEOD-1425000966_08</t>
  </si>
  <si>
    <t>OS/010268000032/2019</t>
  </si>
  <si>
    <t>PL_ZEOD-1425001041_05</t>
  </si>
  <si>
    <t>OS/010268000011/2019</t>
  </si>
  <si>
    <t>PL_ZEOD-1425000986_06</t>
  </si>
  <si>
    <t>OS/010268000034/2019</t>
  </si>
  <si>
    <t>PL_ZEOD_1425000989_02</t>
  </si>
  <si>
    <t>OS/225269</t>
  </si>
  <si>
    <t>PL_ZEOD-1425000988_00</t>
  </si>
  <si>
    <t>OS/010268000026/2019</t>
  </si>
  <si>
    <t>PL_ZEOD-1425001053_08</t>
  </si>
  <si>
    <t>OS/010268000065/2019</t>
  </si>
  <si>
    <t>PL_ZEOD-1425001043_09</t>
  </si>
  <si>
    <t>OS/010268000013/2019</t>
  </si>
  <si>
    <t>PL_ZEOD-1425000975_05</t>
  </si>
  <si>
    <t>OS/010268000037/2019</t>
  </si>
  <si>
    <t>PL_ZEOD-1425000972_09</t>
  </si>
  <si>
    <t>OS/010268000030/2019</t>
  </si>
  <si>
    <t>PL_ZEOD-1425000971_07</t>
  </si>
  <si>
    <t>OS/010268000031/2019</t>
  </si>
  <si>
    <t>OS/225297</t>
  </si>
  <si>
    <t>Publiczna Szkoła Podstawowa Wolanów</t>
  </si>
  <si>
    <t>000725192</t>
  </si>
  <si>
    <t>948-232-48-74</t>
  </si>
  <si>
    <t>OS/225211</t>
  </si>
  <si>
    <t>Publiczna Szkoła Podstawowa  w  Wolanowie,                      ul Kolejowa 29                  26-625 Wolanów</t>
  </si>
  <si>
    <t>Świetlica Rogowa  Dz. nr. 514                26-625 Wolanów</t>
  </si>
  <si>
    <t>Samorządowe Publiczne Przedszkole           w Wolanowie</t>
  </si>
  <si>
    <t>948-261-09-24</t>
  </si>
  <si>
    <t>Samorządowe Publiczne Przedszkole                                Wolanów, ul. Kolejowa 27                    26-625 Wolanów</t>
  </si>
  <si>
    <t>PL_ZEOD_1425159035_73</t>
  </si>
  <si>
    <t>OS/011508000001/2020</t>
  </si>
  <si>
    <t>PL_ZEOD_1425001031_06</t>
  </si>
  <si>
    <t>OS/0100863000001</t>
  </si>
  <si>
    <t>PL_ZEOD_1425155913_95</t>
  </si>
  <si>
    <t>OS/01 1192 000 001</t>
  </si>
  <si>
    <t>Publiczna Szkoła Podstawowa Wolanów HALA</t>
  </si>
  <si>
    <t>Publiczna Szkoła Podstawowa w Wolanowie - HALA  Wolanów ul.Kolejowa 29                                        26-625 Wolanów</t>
  </si>
  <si>
    <t>948-262-0986</t>
  </si>
  <si>
    <t>Biblioteka       Mniszek 86              26-625 Wolanów</t>
  </si>
  <si>
    <t>OS/Ra/2123/22/1540/GST</t>
  </si>
  <si>
    <t>PL_ZEOD_142511257_94</t>
  </si>
  <si>
    <t>OS/019114029</t>
  </si>
  <si>
    <t>3 miesięczny okres wypowiedzenia</t>
  </si>
  <si>
    <t>miesięczny okres wypowiedzenia</t>
  </si>
  <si>
    <t>796-25-68-086</t>
  </si>
  <si>
    <t>PL_ZEOD_1463001418_08</t>
  </si>
  <si>
    <t>nowo przyjęty budynek w zarządzanie</t>
  </si>
  <si>
    <t>OS/011512000001/2020</t>
  </si>
  <si>
    <t>26-600 Radom, ENERGETYKÓW 16</t>
  </si>
  <si>
    <t>26-600 Radom WIERZBICKA 95</t>
  </si>
  <si>
    <t>Sumator</t>
  </si>
  <si>
    <t>PL_ZEOD_1463002552_07</t>
  </si>
  <si>
    <t>14 KW</t>
  </si>
  <si>
    <t>PL_ZEOD_1463002403_06</t>
  </si>
  <si>
    <t>Uwagi *) Zmiana mocy na:</t>
  </si>
  <si>
    <t>2 KW</t>
  </si>
  <si>
    <t>2 kW</t>
  </si>
  <si>
    <t>5 KW</t>
  </si>
  <si>
    <t>7 KW</t>
  </si>
  <si>
    <t>17 KW</t>
  </si>
  <si>
    <t>OSIEDLOWA 26</t>
  </si>
  <si>
    <t>11 KW</t>
  </si>
  <si>
    <t>WERNERA 22</t>
  </si>
  <si>
    <t xml:space="preserve">BATOREGO 24 </t>
  </si>
  <si>
    <t xml:space="preserve">PGE Obrót S.A. Rzeszów. </t>
  </si>
  <si>
    <t xml:space="preserve">PL_ZEOD_1463198705_23 </t>
  </si>
  <si>
    <t>PL_ZEOD 1463198704_21</t>
  </si>
  <si>
    <t xml:space="preserve">PL_ZEOD_1463196679_72 </t>
  </si>
  <si>
    <t>7 k</t>
  </si>
  <si>
    <t>11 k</t>
  </si>
  <si>
    <t>4 m-ce</t>
  </si>
  <si>
    <t>PL_ZEOD_1463001411_06</t>
  </si>
  <si>
    <t>3509894</t>
  </si>
  <si>
    <t>796-010-15-60</t>
  </si>
  <si>
    <t>Studnia głębinowa nr 14 Sławno dz.69/2, 26-625 Sławno</t>
  </si>
  <si>
    <t>Ujęcie Wody Białostocka, ul. Białostocka 39, 26-600 Radom</t>
  </si>
  <si>
    <t>Studnia nr 5 Obozisko, ul. Chrobrego 11/7, 26-600 Radom</t>
  </si>
  <si>
    <t>Hydrofornia Pawia, ul. Pawia, 26-600 Radom</t>
  </si>
  <si>
    <t>Hydrofornia Gołębiów, ul. Olsztyńska 35, 26-600 Radom</t>
  </si>
  <si>
    <t>Hydrofornia Natolińska, ul. Natolińska, 26-600 Radom</t>
  </si>
  <si>
    <t>Przepompownia Aleksandrowicza, ul. Aleksandrowicza, 
26-600 Radom</t>
  </si>
  <si>
    <t>Studnia nr 1- Sławno Wacławów 2, Wolanów Dz.190, 
26-625 Wacławów</t>
  </si>
  <si>
    <t>Hydrofornia Kosowska, ul. Kosowska 42A, 26-600 Radom</t>
  </si>
  <si>
    <t>Hydrofornia Cicha, ul. Cicha 2/4, 26-600 Radom</t>
  </si>
  <si>
    <t>Ujęcie Wody Firlej, ul. Błędowska 18A, 26-600 Radom</t>
  </si>
  <si>
    <t>Ujęcie Wody Halinów, ul Długa 58, 26-600 Radom</t>
  </si>
  <si>
    <t>Hydrofornia - Potok, ul. Olsztyńska 35,  26-600 Radom</t>
  </si>
  <si>
    <t>Hydrofornia Sandomierska ul. Sandomierska 16, 26-600 Radom</t>
  </si>
  <si>
    <t>Hydrofornia Młodzianowska ul. Młodzianowska 19a, 26-600 Radom</t>
  </si>
  <si>
    <t>Hydrofornia Osiedlowa ul.Osiedlowa 475, 26-600 Radom</t>
  </si>
  <si>
    <t>Hydrofornia Grenadierów ul. Grenadierów 5, 26-600 Radom</t>
  </si>
  <si>
    <t>Studnia głębinowa Peremo, ul. Potkanowskiej Dz.113/2,
26-600 Radom</t>
  </si>
  <si>
    <t>PL_ZEOD_1463002746_02</t>
  </si>
  <si>
    <t>PL_ZEOD_1463002745_00</t>
  </si>
  <si>
    <t>PL_ZEOD_1463002737_05</t>
  </si>
  <si>
    <t>PL_ZEOD_1463002739_09</t>
  </si>
  <si>
    <t>PL_ZEOD_1463002701_06</t>
  </si>
  <si>
    <t>PL_ZEOD_1463002738_07</t>
  </si>
  <si>
    <t>PL_ZEOD_1425100310_76</t>
  </si>
  <si>
    <t>PL_ZEOD_1463002721_04</t>
  </si>
  <si>
    <t>22-4545</t>
  </si>
  <si>
    <t>PL_ZEOD_1463002720_02</t>
  </si>
  <si>
    <t>22-4550</t>
  </si>
  <si>
    <t>PL_ZEOD_1463000495_67</t>
  </si>
  <si>
    <t>PL_ZEOD_1463000432_07</t>
  </si>
  <si>
    <t>PL_ZEOD_1463000431_05</t>
  </si>
  <si>
    <t>PL_ZEOD_1463000430_03</t>
  </si>
  <si>
    <t>PL_ZEOD_1463198794_02</t>
  </si>
  <si>
    <t xml:space="preserve">PGE DYSTRYBUCJA S.A., Oddział Skarżysko-Kamienna </t>
  </si>
  <si>
    <t>Rewitalizacja Sp. z o.o. ul. Grodzka 8 26-600 Radom</t>
  </si>
  <si>
    <t>Walowa 4 U5, 26-600 Radom</t>
  </si>
  <si>
    <t>szczytowa - 1600kWh, II.strefa pozaszcz.-2400kWh</t>
  </si>
  <si>
    <t>PL_ ZEOD _1463195591 _59</t>
  </si>
  <si>
    <t>Rwańska 16 U1, 26-600 Radom</t>
  </si>
  <si>
    <t>szczytowa - 800kWh, II.strefa pozaszcz.-1600kWh</t>
  </si>
  <si>
    <t>PGE Dystrybucja S.A Oddział Skarżysko-Kamienna. Umowa  czas nieokreślony.</t>
  </si>
  <si>
    <t>PL _ZEOD_ 1463194382_ 29</t>
  </si>
  <si>
    <t>Budynek działu technicznego Radom, ul. Akademicka 6a</t>
  </si>
  <si>
    <t>PL-ZEOD-1463000647-42</t>
  </si>
  <si>
    <t>Kompleks sportowy MOSiR, ul. Narutowicz 9, 26-600 Radom</t>
  </si>
  <si>
    <t>B 22</t>
  </si>
  <si>
    <t>B 21</t>
  </si>
  <si>
    <t>Energa Obrót S.A.    Al.Grunwaldzka 472                 80-309 Gdańsk</t>
  </si>
  <si>
    <t>Energa Obrót S.A.    Al.Grunwaldzka 472                80-309 Gdańsk</t>
  </si>
  <si>
    <t>Energa Obrót S.A.    Al.Grunwaldzka 472              80-309 Gdańsk</t>
  </si>
  <si>
    <t>Energa Obrót S.A.    Al.Grunwaldzka 472                   80-309 Gdańsk</t>
  </si>
  <si>
    <t>Energa Obrót S.A.    Al.Grunwaldzka 472                  80-309 Gdańsk</t>
  </si>
  <si>
    <t>Razem poz.  105 - 141</t>
  </si>
  <si>
    <t>30 KW (do dnia 31.07.2021), 47 KW (od dnia 01.08.2021)Szkoła będzie objęta programem fotowoltaiki w 2021 roku w ramach Funduszów Norweskich</t>
  </si>
  <si>
    <t>Razem poz.  1 - 104</t>
  </si>
  <si>
    <t>Miejski Zarząd Dróg i Komunikacji w Radomiu,                                                ul. Traugutta 30/30A</t>
  </si>
  <si>
    <t>Miejski Zarząd Dróg i Komunikacji w Radomiu,                                              ul. Traugutta 30/30A</t>
  </si>
  <si>
    <t>Miejski Zarząd Dróg i Komunikacji w Radomiu,                                                   ul. Traugutta 30/30A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</si>
  <si>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</si>
  <si>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</si>
  <si>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</si>
  <si>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</si>
  <si>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</si>
  <si>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</si>
  <si>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</si>
  <si>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</si>
  <si>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</si>
  <si>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</si>
  <si>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RAZEM poz.  142 - 151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</si>
  <si>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</si>
  <si>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</si>
  <si>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</si>
  <si>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</si>
  <si>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</si>
  <si>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</si>
  <si>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</si>
  <si>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</si>
  <si>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</si>
  <si>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</si>
  <si>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</si>
  <si>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</si>
  <si>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</si>
  <si>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</si>
  <si>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</si>
  <si>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</si>
  <si>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</si>
  <si>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</si>
  <si>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</si>
  <si>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</si>
  <si>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</si>
  <si>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</si>
  <si>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</si>
  <si>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</si>
  <si>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</si>
  <si>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</si>
  <si>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</si>
  <si>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</si>
  <si>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</si>
  <si>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</si>
  <si>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</si>
  <si>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</si>
  <si>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</si>
  <si>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</si>
  <si>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</si>
  <si>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</si>
  <si>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</si>
  <si>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</si>
  <si>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</si>
  <si>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</si>
  <si>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</si>
  <si>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</si>
  <si>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</si>
  <si>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</si>
  <si>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</si>
  <si>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</si>
  <si>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</si>
  <si>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</si>
  <si>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</si>
  <si>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</si>
  <si>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</si>
  <si>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</si>
  <si>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</si>
  <si>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</si>
  <si>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</si>
  <si>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</si>
  <si>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</si>
  <si>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</si>
  <si>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</si>
  <si>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</si>
  <si>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</si>
  <si>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</si>
  <si>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</si>
  <si>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</si>
  <si>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</si>
  <si>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</si>
  <si>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</si>
  <si>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</si>
  <si>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</si>
  <si>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</si>
  <si>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</si>
  <si>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</si>
  <si>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</si>
  <si>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</si>
  <si>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</si>
  <si>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Razem poz. 203 - 232</t>
  </si>
  <si>
    <t>233.</t>
  </si>
  <si>
    <t xml:space="preserve">234. 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</si>
  <si>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</si>
  <si>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</si>
  <si>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</si>
  <si>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</si>
  <si>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</si>
  <si>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</si>
  <si>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</si>
  <si>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</si>
  <si>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</si>
  <si>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</si>
  <si>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</si>
  <si>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</si>
  <si>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</si>
  <si>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</si>
  <si>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</si>
  <si>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</si>
  <si>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</si>
  <si>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</si>
  <si>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</si>
  <si>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</si>
  <si>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</si>
  <si>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</si>
  <si>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</si>
  <si>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</si>
  <si>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</si>
  <si>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</si>
  <si>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</si>
  <si>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</si>
  <si>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</si>
  <si>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</si>
  <si>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</si>
  <si>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</si>
  <si>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</si>
  <si>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</si>
  <si>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</si>
  <si>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</si>
  <si>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</si>
  <si>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</si>
  <si>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</si>
  <si>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</si>
  <si>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</si>
  <si>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</si>
  <si>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</si>
  <si>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</si>
  <si>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</si>
  <si>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</si>
  <si>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</si>
  <si>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</si>
  <si>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</si>
  <si>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</si>
  <si>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</si>
  <si>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</si>
  <si>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</si>
  <si>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</si>
  <si>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</si>
  <si>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</si>
  <si>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</si>
  <si>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</si>
  <si>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</si>
  <si>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</si>
  <si>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</si>
  <si>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</si>
  <si>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</si>
  <si>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</si>
  <si>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</si>
  <si>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</si>
  <si>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</si>
  <si>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</si>
  <si>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</si>
  <si>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</si>
  <si>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</si>
  <si>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</si>
  <si>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</si>
  <si>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</si>
  <si>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</si>
  <si>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</si>
  <si>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</si>
  <si>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</si>
  <si>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</si>
  <si>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</si>
  <si>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</si>
  <si>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</si>
  <si>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</si>
  <si>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</si>
  <si>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</si>
  <si>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</si>
  <si>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</si>
  <si>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</si>
  <si>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</si>
  <si>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</si>
  <si>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</si>
  <si>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</si>
  <si>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</si>
  <si>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</si>
  <si>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</si>
  <si>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</si>
  <si>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</si>
  <si>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</si>
  <si>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</si>
  <si>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</si>
  <si>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</si>
  <si>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</si>
  <si>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</si>
  <si>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</si>
  <si>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</si>
  <si>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</si>
  <si>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</si>
  <si>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</si>
  <si>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</si>
  <si>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</si>
  <si>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</si>
  <si>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</si>
  <si>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</si>
  <si>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</si>
  <si>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</si>
  <si>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</si>
  <si>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</si>
  <si>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</si>
  <si>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</si>
  <si>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</si>
  <si>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</si>
  <si>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</si>
  <si>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</si>
  <si>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</si>
  <si>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</si>
  <si>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</si>
  <si>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</si>
  <si>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</si>
  <si>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</si>
  <si>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</si>
  <si>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</si>
  <si>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</si>
  <si>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</si>
  <si>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</si>
  <si>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</si>
  <si>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</si>
  <si>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</si>
  <si>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</si>
  <si>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</si>
  <si>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</si>
  <si>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</si>
  <si>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</si>
  <si>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</si>
  <si>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</si>
  <si>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</si>
  <si>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</si>
  <si>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</si>
  <si>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</si>
  <si>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</si>
  <si>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</si>
  <si>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</si>
  <si>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</si>
  <si>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</si>
  <si>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</si>
  <si>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</si>
  <si>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</si>
  <si>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</si>
  <si>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</si>
  <si>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</si>
  <si>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</si>
  <si>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</si>
  <si>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</si>
  <si>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</si>
  <si>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</si>
  <si>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</si>
  <si>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</si>
  <si>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</si>
  <si>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</si>
  <si>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</si>
  <si>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</si>
  <si>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</si>
  <si>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</si>
  <si>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</si>
  <si>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</si>
  <si>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</si>
  <si>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</si>
  <si>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</si>
  <si>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</si>
  <si>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</si>
  <si>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</si>
  <si>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</si>
  <si>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</si>
  <si>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</si>
  <si>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</si>
  <si>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</si>
  <si>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</si>
  <si>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</si>
  <si>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</si>
  <si>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</si>
  <si>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</si>
  <si>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</si>
  <si>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</si>
  <si>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</si>
  <si>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</si>
  <si>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</si>
  <si>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</si>
  <si>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</si>
  <si>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</si>
  <si>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</si>
  <si>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</si>
  <si>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</si>
  <si>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</si>
  <si>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</si>
  <si>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</si>
  <si>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</si>
  <si>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</si>
  <si>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</si>
  <si>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</si>
  <si>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</si>
  <si>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</si>
  <si>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</si>
  <si>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</si>
  <si>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</si>
  <si>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</si>
  <si>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</si>
  <si>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</si>
  <si>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</si>
  <si>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</si>
  <si>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</si>
  <si>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</si>
  <si>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</si>
  <si>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</si>
  <si>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</si>
  <si>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</si>
  <si>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</si>
  <si>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</si>
  <si>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</si>
  <si>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</si>
  <si>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</si>
  <si>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</si>
  <si>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</si>
  <si>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</si>
  <si>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</si>
  <si>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</si>
  <si>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</si>
  <si>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</si>
  <si>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</si>
  <si>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</si>
  <si>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</si>
  <si>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</si>
  <si>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</si>
  <si>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</si>
  <si>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</si>
  <si>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</si>
  <si>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</si>
  <si>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</si>
  <si>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</si>
  <si>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</si>
  <si>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</si>
  <si>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</si>
  <si>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</si>
  <si>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</si>
  <si>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</si>
  <si>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</si>
  <si>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</si>
  <si>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</si>
  <si>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</si>
  <si>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</si>
  <si>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</si>
  <si>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</si>
  <si>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</si>
  <si>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</si>
  <si>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</si>
  <si>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</si>
  <si>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</si>
  <si>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</si>
  <si>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</si>
  <si>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</si>
  <si>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</si>
  <si>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</si>
  <si>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</si>
  <si>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</si>
  <si>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</si>
  <si>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</si>
  <si>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</si>
  <si>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</si>
  <si>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</si>
  <si>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</si>
  <si>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</si>
  <si>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</si>
  <si>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</si>
  <si>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</si>
  <si>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</si>
  <si>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</si>
  <si>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</si>
  <si>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</si>
  <si>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</si>
  <si>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</si>
  <si>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</si>
  <si>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</si>
  <si>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</si>
  <si>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</si>
  <si>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</si>
  <si>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</si>
  <si>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</si>
  <si>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</si>
  <si>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</si>
  <si>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</si>
  <si>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</si>
  <si>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</si>
  <si>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</si>
  <si>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</si>
  <si>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</si>
  <si>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</si>
  <si>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</si>
  <si>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</si>
  <si>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</si>
  <si>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</si>
  <si>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</si>
  <si>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</si>
  <si>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</si>
  <si>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</si>
  <si>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</si>
  <si>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</si>
  <si>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</si>
  <si>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</si>
  <si>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</si>
  <si>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</si>
  <si>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</si>
  <si>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</si>
  <si>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</si>
  <si>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</si>
  <si>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</si>
  <si>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</si>
  <si>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</si>
  <si>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</si>
  <si>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</si>
  <si>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</si>
  <si>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</si>
  <si>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</si>
  <si>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</si>
  <si>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</si>
  <si>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</si>
  <si>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</si>
  <si>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</si>
  <si>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</si>
  <si>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</si>
  <si>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</si>
  <si>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</si>
  <si>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</si>
  <si>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</si>
  <si>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</si>
  <si>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</si>
  <si>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</si>
  <si>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</si>
  <si>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</si>
  <si>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</si>
  <si>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</si>
  <si>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</si>
  <si>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</si>
  <si>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</si>
  <si>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</si>
  <si>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</si>
  <si>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</si>
  <si>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</si>
  <si>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</si>
  <si>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</si>
  <si>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</si>
  <si>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</si>
  <si>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</si>
  <si>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</si>
  <si>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</si>
  <si>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</si>
  <si>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</si>
  <si>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</si>
  <si>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</si>
  <si>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</si>
  <si>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</si>
  <si>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</si>
  <si>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</si>
  <si>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</si>
  <si>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</si>
  <si>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</si>
  <si>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</si>
  <si>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</si>
  <si>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</si>
  <si>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</si>
  <si>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</si>
  <si>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</si>
  <si>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</si>
  <si>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</si>
  <si>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</si>
  <si>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</si>
  <si>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</si>
  <si>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</si>
  <si>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</si>
  <si>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</si>
  <si>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</si>
  <si>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</si>
  <si>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</si>
  <si>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</si>
  <si>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</si>
  <si>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</si>
  <si>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</si>
  <si>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</si>
  <si>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</si>
  <si>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</si>
  <si>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</si>
  <si>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</si>
  <si>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</si>
  <si>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</si>
  <si>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</si>
  <si>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</si>
  <si>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</si>
  <si>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</si>
  <si>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</si>
  <si>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</si>
  <si>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</si>
  <si>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</si>
  <si>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</si>
  <si>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</si>
  <si>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</si>
  <si>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</si>
  <si>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</si>
  <si>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</si>
  <si>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</si>
  <si>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</si>
  <si>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</si>
  <si>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</si>
  <si>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</si>
  <si>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</si>
  <si>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</si>
  <si>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</si>
  <si>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</si>
  <si>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</si>
  <si>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</si>
  <si>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</si>
  <si>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</si>
  <si>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</si>
  <si>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</si>
  <si>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</si>
  <si>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</si>
  <si>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</si>
  <si>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</si>
  <si>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</si>
  <si>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</si>
  <si>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</si>
  <si>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</si>
  <si>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</si>
  <si>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</si>
  <si>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</si>
  <si>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</si>
  <si>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</si>
  <si>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</si>
  <si>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</si>
  <si>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</si>
  <si>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</si>
  <si>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</si>
  <si>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</si>
  <si>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</si>
  <si>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</si>
  <si>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</si>
  <si>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</si>
  <si>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</si>
  <si>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</si>
  <si>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</si>
  <si>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</si>
  <si>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</si>
  <si>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</si>
  <si>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</si>
  <si>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</si>
  <si>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</si>
  <si>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</si>
  <si>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</si>
  <si>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</si>
  <si>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</si>
  <si>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</si>
  <si>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</si>
  <si>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</si>
  <si>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</si>
  <si>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</si>
  <si>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</si>
  <si>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</si>
  <si>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</si>
  <si>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</si>
  <si>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</si>
  <si>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</si>
  <si>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</si>
  <si>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</si>
  <si>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</si>
  <si>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</si>
  <si>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</si>
  <si>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</si>
  <si>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</si>
  <si>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</si>
  <si>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</si>
  <si>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</si>
  <si>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</si>
  <si>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</si>
  <si>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</si>
  <si>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</si>
  <si>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</si>
  <si>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</si>
  <si>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</si>
  <si>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</si>
  <si>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</si>
  <si>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</si>
  <si>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</si>
  <si>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</si>
  <si>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</si>
  <si>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</si>
  <si>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</si>
  <si>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</si>
  <si>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</si>
  <si>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</si>
  <si>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</si>
  <si>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</si>
  <si>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</si>
  <si>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</si>
  <si>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</si>
  <si>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</si>
  <si>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</si>
  <si>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</si>
  <si>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</si>
  <si>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</si>
  <si>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</si>
  <si>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</si>
  <si>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</si>
  <si>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</si>
  <si>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</si>
  <si>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</si>
  <si>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</si>
  <si>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</si>
  <si>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</si>
  <si>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</si>
  <si>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</si>
  <si>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</si>
  <si>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</si>
  <si>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</si>
  <si>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</si>
  <si>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</si>
  <si>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</si>
  <si>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</si>
  <si>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</si>
  <si>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</si>
  <si>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</si>
  <si>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</si>
  <si>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</si>
  <si>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</si>
  <si>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</si>
  <si>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</si>
  <si>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</si>
  <si>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</si>
  <si>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</si>
  <si>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</si>
  <si>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</si>
  <si>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</si>
  <si>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</si>
  <si>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</si>
  <si>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</si>
  <si>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</si>
  <si>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</si>
  <si>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</si>
  <si>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</si>
  <si>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</si>
  <si>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</si>
  <si>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</si>
  <si>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</si>
  <si>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</si>
  <si>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</si>
  <si>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</si>
  <si>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</si>
  <si>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</si>
  <si>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</si>
  <si>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</si>
  <si>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</si>
  <si>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</si>
  <si>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</si>
  <si>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</si>
  <si>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</si>
  <si>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</si>
  <si>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</si>
  <si>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</si>
  <si>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</si>
  <si>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</si>
  <si>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</si>
  <si>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</si>
  <si>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</si>
  <si>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Razem poz. 233 - 831</t>
  </si>
  <si>
    <t>Razem poz. 1 - 831</t>
  </si>
  <si>
    <t>RAZEM poz. 152 - 202</t>
  </si>
  <si>
    <t xml:space="preserve">PGE Obrót S.A.ul. 8-go Marca 6, 35-959 Rzeszów. Umowa zawarta na czas nieokreślony. </t>
  </si>
  <si>
    <t xml:space="preserve">Razem </t>
  </si>
  <si>
    <t>234.</t>
  </si>
  <si>
    <t>Razem poz. 1 - 390</t>
  </si>
  <si>
    <t>C12B</t>
  </si>
  <si>
    <t>RAZEM poz. 392 - 473</t>
  </si>
  <si>
    <t>RAZEM poz. 391</t>
  </si>
  <si>
    <t>RAZEM poz. 1 - 473</t>
  </si>
  <si>
    <t>PP Nr 4                              ul. Kilińskiego 20               26-600 Radom</t>
  </si>
  <si>
    <t>PSP Nr 30,                       ul. Piastowska 17           26-617 Radom</t>
  </si>
  <si>
    <t>386796126</t>
  </si>
  <si>
    <t>948-262-35-36</t>
  </si>
  <si>
    <t>Zespół Szkolo-Przedszkolny                                       Sławno 49                                        26-625 Wolanów -Szkoła</t>
  </si>
  <si>
    <t xml:space="preserve">Zespół Szkolo-Przedszkolny                                       Sławno 49                                               26-625 Wolanów </t>
  </si>
  <si>
    <t xml:space="preserve">Zespół Szkolno-Przedszkolny                                  Sławno 40                                              26-625 Wolanów </t>
  </si>
  <si>
    <t>Zespół Szkolno-Przedszkolny                                  Sławno 40                                              26-625 Wolanów -PRZEDSZKOLE</t>
  </si>
  <si>
    <t>brak licznika</t>
  </si>
  <si>
    <t>Inwestycja w trakcie realizacji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</si>
</sst>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\-000"/>
    <numFmt numFmtId="167" formatCode="#,##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  <numFmt numFmtId="173" formatCode="00000000000"/>
    <numFmt numFmtId="174" formatCode="000000000"/>
    <numFmt numFmtId="175" formatCode="_-* #,##0.00\ _z_ł_-;\-* #,##0.00\ _z_ł_-;_-* \-??\ _z_ł_-;_-@_-"/>
    <numFmt numFmtId="176" formatCode="_-* #,##0\ _z_ł_-;\-* #,##0\ _z_ł_-;_-* &quot;-&quot;??\ _z_ł_-;_-@_-"/>
    <numFmt numFmtId="177" formatCode="#,##0.00\ _z_ł;[Red]#,##0.00\ _z_ł"/>
    <numFmt numFmtId="178" formatCode="d/mm/yyyy"/>
    <numFmt numFmtId="179" formatCode="0.000"/>
    <numFmt numFmtId="180" formatCode="#,##0.00_ ;\-#,##0.00\ "/>
    <numFmt numFmtId="181" formatCode="#,###.00"/>
    <numFmt numFmtId="182" formatCode="#,##0_ ;\-#,##0\ "/>
    <numFmt numFmtId="183" formatCode="&quot; &quot;#,##0.00&quot;    &quot;;&quot;-&quot;#,##0.00&quot;    &quot;;&quot; -&quot;00&quot;    &quot;;&quot; &quot;@&quot; &quot;"/>
    <numFmt numFmtId="184" formatCode="&quot; &quot;#,##0&quot;    &quot;;&quot;-&quot;#,##0&quot;    &quot;;&quot; -&quot;00&quot;    &quot;;&quot; &quot;@&quot; &quot;"/>
    <numFmt numFmtId="185" formatCode="_-* #,##0\ _z_ł_-;\-* #,##0\ _z_ł_-;_-* \-??\ _z_ł_-;_-@_-"/>
    <numFmt numFmtId="186" formatCode="[$-F800]dddd\,\ mmmm\ dd\,\ yyyy"/>
    <numFmt numFmtId="187" formatCode="[$-415]dddd\,\ d\ mmmm\ yyyy"/>
    <numFmt numFmtId="188" formatCode="0.0"/>
    <numFmt numFmtId="189" formatCode="0000"/>
    <numFmt numFmtId="190" formatCode="0.0000"/>
  </numFmts>
  <fonts count="74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 CE"/>
      <family val="0"/>
    </font>
    <font>
      <sz val="9"/>
      <name val="Arial CE"/>
      <family val="0"/>
    </font>
    <font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17"/>
      <name val="Czcionka tekstu podstawowego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 CE"/>
      <family val="0"/>
    </font>
    <font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b/>
      <sz val="12"/>
      <name val="Arial CE"/>
      <family val="0"/>
    </font>
    <font>
      <b/>
      <sz val="11"/>
      <name val="Arial CE"/>
      <family val="0"/>
    </font>
    <font>
      <sz val="12"/>
      <name val="Arial CE"/>
      <family val="0"/>
    </font>
    <font>
      <sz val="11"/>
      <name val="Arial CE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8"/>
      <color indexed="10"/>
      <name val="Arial CE"/>
      <family val="0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Calibri"/>
      <family val="2"/>
    </font>
    <font>
      <sz val="9"/>
      <color indexed="10"/>
      <name val="Arial CE"/>
      <family val="0"/>
    </font>
    <font>
      <b/>
      <sz val="9"/>
      <color indexed="10"/>
      <name val="Arial CE"/>
      <family val="0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8"/>
      <color rgb="FFFF0000"/>
      <name val="Arial CE"/>
      <family val="0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</font>
    <font>
      <sz val="9"/>
      <color rgb="FFFF0000"/>
      <name val="Arial CE"/>
      <family val="0"/>
    </font>
    <font>
      <b/>
      <sz val="9"/>
      <color rgb="FFFF0000"/>
      <name val="Arial CE"/>
      <family val="0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45" fillId="3" borderId="0" applyNumberFormat="0" applyBorder="0" applyAlignment="0" applyProtection="0"/>
    <xf numFmtId="0" fontId="1" fillId="4" borderId="0" applyNumberFormat="0" applyBorder="0" applyAlignment="0" applyProtection="0"/>
    <xf numFmtId="0" fontId="45" fillId="5" borderId="0" applyNumberFormat="0" applyBorder="0" applyAlignment="0" applyProtection="0"/>
    <xf numFmtId="0" fontId="1" fillId="6" borderId="0" applyNumberFormat="0" applyBorder="0" applyAlignment="0" applyProtection="0"/>
    <xf numFmtId="0" fontId="45" fillId="7" borderId="0" applyNumberFormat="0" applyBorder="0" applyAlignment="0" applyProtection="0"/>
    <xf numFmtId="0" fontId="1" fillId="8" borderId="0" applyNumberFormat="0" applyBorder="0" applyAlignment="0" applyProtection="0"/>
    <xf numFmtId="0" fontId="45" fillId="9" borderId="0" applyNumberFormat="0" applyBorder="0" applyAlignment="0" applyProtection="0"/>
    <xf numFmtId="0" fontId="1" fillId="10" borderId="0" applyNumberFormat="0" applyBorder="0" applyAlignment="0" applyProtection="0"/>
    <xf numFmtId="0" fontId="45" fillId="11" borderId="0" applyNumberFormat="0" applyBorder="0" applyAlignment="0" applyProtection="0"/>
    <xf numFmtId="0" fontId="1" fillId="12" borderId="0" applyNumberFormat="0" applyBorder="0" applyAlignment="0" applyProtection="0"/>
    <xf numFmtId="0" fontId="45" fillId="13" borderId="0" applyNumberFormat="0" applyBorder="0" applyAlignment="0" applyProtection="0"/>
    <xf numFmtId="0" fontId="1" fillId="14" borderId="0" applyNumberFormat="0" applyBorder="0" applyAlignment="0" applyProtection="0"/>
    <xf numFmtId="0" fontId="45" fillId="15" borderId="0" applyNumberFormat="0" applyBorder="0" applyAlignment="0" applyProtection="0"/>
    <xf numFmtId="0" fontId="1" fillId="16" borderId="0" applyNumberFormat="0" applyBorder="0" applyAlignment="0" applyProtection="0"/>
    <xf numFmtId="0" fontId="45" fillId="17" borderId="0" applyNumberFormat="0" applyBorder="0" applyAlignment="0" applyProtection="0"/>
    <xf numFmtId="0" fontId="1" fillId="18" borderId="0" applyNumberFormat="0" applyBorder="0" applyAlignment="0" applyProtection="0"/>
    <xf numFmtId="0" fontId="45" fillId="19" borderId="0" applyNumberFormat="0" applyBorder="0" applyAlignment="0" applyProtection="0"/>
    <xf numFmtId="0" fontId="1" fillId="8" borderId="0" applyNumberFormat="0" applyBorder="0" applyAlignment="0" applyProtection="0"/>
    <xf numFmtId="0" fontId="45" fillId="20" borderId="0" applyNumberFormat="0" applyBorder="0" applyAlignment="0" applyProtection="0"/>
    <xf numFmtId="0" fontId="1" fillId="14" borderId="0" applyNumberFormat="0" applyBorder="0" applyAlignment="0" applyProtection="0"/>
    <xf numFmtId="0" fontId="45" fillId="21" borderId="0" applyNumberFormat="0" applyBorder="0" applyAlignment="0" applyProtection="0"/>
    <xf numFmtId="0" fontId="1" fillId="22" borderId="0" applyNumberFormat="0" applyBorder="0" applyAlignment="0" applyProtection="0"/>
    <xf numFmtId="0" fontId="45" fillId="23" borderId="0" applyNumberFormat="0" applyBorder="0" applyAlignment="0" applyProtection="0"/>
    <xf numFmtId="0" fontId="14" fillId="24" borderId="0" applyNumberFormat="0" applyBorder="0" applyAlignment="0" applyProtection="0"/>
    <xf numFmtId="0" fontId="46" fillId="25" borderId="0" applyNumberFormat="0" applyBorder="0" applyAlignment="0" applyProtection="0"/>
    <xf numFmtId="0" fontId="14" fillId="16" borderId="0" applyNumberFormat="0" applyBorder="0" applyAlignment="0" applyProtection="0"/>
    <xf numFmtId="0" fontId="46" fillId="26" borderId="0" applyNumberFormat="0" applyBorder="0" applyAlignment="0" applyProtection="0"/>
    <xf numFmtId="0" fontId="14" fillId="18" borderId="0" applyNumberFormat="0" applyBorder="0" applyAlignment="0" applyProtection="0"/>
    <xf numFmtId="0" fontId="46" fillId="27" borderId="0" applyNumberFormat="0" applyBorder="0" applyAlignment="0" applyProtection="0"/>
    <xf numFmtId="0" fontId="14" fillId="28" borderId="0" applyNumberFormat="0" applyBorder="0" applyAlignment="0" applyProtection="0"/>
    <xf numFmtId="0" fontId="46" fillId="29" borderId="0" applyNumberFormat="0" applyBorder="0" applyAlignment="0" applyProtection="0"/>
    <xf numFmtId="0" fontId="14" fillId="30" borderId="0" applyNumberFormat="0" applyBorder="0" applyAlignment="0" applyProtection="0"/>
    <xf numFmtId="0" fontId="46" fillId="31" borderId="0" applyNumberFormat="0" applyBorder="0" applyAlignment="0" applyProtection="0"/>
    <xf numFmtId="0" fontId="14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7" fillId="40" borderId="1" applyNumberFormat="0" applyAlignment="0" applyProtection="0"/>
    <xf numFmtId="0" fontId="48" fillId="41" borderId="2" applyNumberFormat="0" applyAlignment="0" applyProtection="0"/>
    <xf numFmtId="0" fontId="9" fillId="6" borderId="0" applyNumberFormat="0" applyBorder="0" applyAlignment="0" applyProtection="0"/>
    <xf numFmtId="0" fontId="49" fillId="4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>
      <alignment/>
      <protection/>
    </xf>
    <xf numFmtId="0" fontId="9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43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15" fillId="44" borderId="0" applyNumberFormat="0" applyBorder="0" applyAlignment="0" applyProtection="0"/>
    <xf numFmtId="0" fontId="56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8" fillId="41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46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63" fillId="47" borderId="0" applyNumberFormat="0" applyBorder="0" applyAlignment="0" applyProtection="0"/>
  </cellStyleXfs>
  <cellXfs count="46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74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7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6" fillId="0" borderId="10" xfId="0" applyNumberFormat="1" applyFont="1" applyFill="1" applyBorder="1" applyAlignment="1">
      <alignment horizontal="center" vertical="center" wrapText="1"/>
    </xf>
    <xf numFmtId="174" fontId="6" fillId="0" borderId="0" xfId="0" applyNumberFormat="1" applyFont="1" applyAlignment="1">
      <alignment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6" fontId="6" fillId="0" borderId="10" xfId="61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10" fillId="0" borderId="0" xfId="0" applyFont="1" applyFill="1" applyAlignment="1">
      <alignment wrapText="1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4" fillId="0" borderId="0" xfId="0" applyFont="1" applyAlignment="1">
      <alignment horizontal="center" vertical="center" wrapText="1"/>
    </xf>
    <xf numFmtId="4" fontId="64" fillId="0" borderId="0" xfId="0" applyNumberFormat="1" applyFont="1" applyAlignment="1">
      <alignment horizontal="center" vertical="center" wrapText="1"/>
    </xf>
    <xf numFmtId="174" fontId="64" fillId="0" borderId="0" xfId="0" applyNumberFormat="1" applyFont="1" applyAlignment="1">
      <alignment/>
    </xf>
    <xf numFmtId="4" fontId="64" fillId="0" borderId="0" xfId="0" applyNumberFormat="1" applyFont="1" applyAlignment="1">
      <alignment/>
    </xf>
    <xf numFmtId="0" fontId="66" fillId="0" borderId="0" xfId="0" applyFont="1" applyAlignment="1">
      <alignment horizontal="center" vertical="center" wrapText="1"/>
    </xf>
    <xf numFmtId="0" fontId="67" fillId="0" borderId="0" xfId="0" applyFont="1" applyAlignment="1">
      <alignment/>
    </xf>
    <xf numFmtId="174" fontId="67" fillId="0" borderId="0" xfId="0" applyNumberFormat="1" applyFont="1" applyAlignment="1">
      <alignment/>
    </xf>
    <xf numFmtId="4" fontId="67" fillId="0" borderId="0" xfId="0" applyNumberFormat="1" applyFont="1" applyAlignment="1">
      <alignment/>
    </xf>
    <xf numFmtId="0" fontId="68" fillId="0" borderId="0" xfId="0" applyFont="1" applyAlignment="1">
      <alignment horizontal="center" vertical="center" wrapText="1"/>
    </xf>
    <xf numFmtId="0" fontId="68" fillId="0" borderId="0" xfId="0" applyFont="1" applyAlignment="1">
      <alignment/>
    </xf>
    <xf numFmtId="174" fontId="68" fillId="0" borderId="0" xfId="0" applyNumberFormat="1" applyFont="1" applyAlignment="1">
      <alignment/>
    </xf>
    <xf numFmtId="0" fontId="66" fillId="0" borderId="0" xfId="0" applyFont="1" applyAlignment="1">
      <alignment/>
    </xf>
    <xf numFmtId="4" fontId="68" fillId="0" borderId="0" xfId="0" applyNumberFormat="1" applyFont="1" applyAlignment="1">
      <alignment/>
    </xf>
    <xf numFmtId="0" fontId="64" fillId="0" borderId="0" xfId="0" applyFont="1" applyAlignment="1" applyProtection="1">
      <alignment/>
      <protection/>
    </xf>
    <xf numFmtId="0" fontId="65" fillId="0" borderId="0" xfId="0" applyFont="1" applyAlignment="1" applyProtection="1">
      <alignment/>
      <protection/>
    </xf>
    <xf numFmtId="0" fontId="64" fillId="0" borderId="0" xfId="0" applyFont="1" applyBorder="1" applyAlignment="1">
      <alignment/>
    </xf>
    <xf numFmtId="0" fontId="64" fillId="0" borderId="10" xfId="0" applyFont="1" applyBorder="1" applyAlignment="1">
      <alignment/>
    </xf>
    <xf numFmtId="0" fontId="64" fillId="0" borderId="0" xfId="0" applyFont="1" applyAlignment="1">
      <alignment horizontal="left"/>
    </xf>
    <xf numFmtId="0" fontId="64" fillId="0" borderId="0" xfId="0" applyFont="1" applyAlignment="1">
      <alignment horizontal="center"/>
    </xf>
    <xf numFmtId="4" fontId="64" fillId="0" borderId="0" xfId="0" applyNumberFormat="1" applyFont="1" applyAlignment="1">
      <alignment horizontal="center"/>
    </xf>
    <xf numFmtId="0" fontId="64" fillId="0" borderId="0" xfId="0" applyFont="1" applyAlignment="1">
      <alignment horizontal="left" vertical="center" wrapText="1"/>
    </xf>
    <xf numFmtId="0" fontId="69" fillId="0" borderId="0" xfId="0" applyFont="1" applyAlignment="1">
      <alignment/>
    </xf>
    <xf numFmtId="174" fontId="69" fillId="0" borderId="0" xfId="0" applyNumberFormat="1" applyFont="1" applyAlignment="1">
      <alignment/>
    </xf>
    <xf numFmtId="4" fontId="69" fillId="0" borderId="0" xfId="0" applyNumberFormat="1" applyFont="1" applyAlignment="1">
      <alignment/>
    </xf>
    <xf numFmtId="0" fontId="70" fillId="0" borderId="0" xfId="0" applyFont="1" applyAlignment="1">
      <alignment/>
    </xf>
    <xf numFmtId="174" fontId="70" fillId="0" borderId="0" xfId="0" applyNumberFormat="1" applyFont="1" applyAlignment="1">
      <alignment/>
    </xf>
    <xf numFmtId="0" fontId="70" fillId="0" borderId="0" xfId="0" applyNumberFormat="1" applyFont="1" applyAlignment="1">
      <alignment/>
    </xf>
    <xf numFmtId="0" fontId="6" fillId="0" borderId="10" xfId="110" applyFont="1" applyFill="1" applyBorder="1" applyAlignment="1">
      <alignment horizontal="center" vertical="center" wrapText="1"/>
      <protection/>
    </xf>
    <xf numFmtId="1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4" fontId="6" fillId="0" borderId="10" xfId="71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3" fontId="5" fillId="48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0" xfId="8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76" fontId="6" fillId="0" borderId="10" xfId="65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76" fontId="6" fillId="0" borderId="10" xfId="61" applyNumberFormat="1" applyFont="1" applyBorder="1" applyAlignment="1">
      <alignment horizontal="center" vertical="center" wrapText="1"/>
    </xf>
    <xf numFmtId="4" fontId="6" fillId="0" borderId="10" xfId="61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 wrapText="1"/>
    </xf>
    <xf numFmtId="0" fontId="6" fillId="0" borderId="10" xfId="106" applyFont="1" applyFill="1" applyBorder="1" applyAlignment="1">
      <alignment horizontal="center" vertical="center" wrapText="1"/>
      <protection/>
    </xf>
    <xf numFmtId="0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10" xfId="61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105" applyNumberFormat="1" applyFont="1" applyFill="1" applyBorder="1" applyAlignment="1">
      <alignment horizontal="center" vertical="center" wrapText="1"/>
      <protection/>
    </xf>
    <xf numFmtId="4" fontId="6" fillId="0" borderId="10" xfId="105" applyNumberFormat="1" applyFont="1" applyFill="1" applyBorder="1" applyAlignment="1">
      <alignment horizontal="center" vertical="center" wrapText="1"/>
      <protection/>
    </xf>
    <xf numFmtId="174" fontId="6" fillId="0" borderId="11" xfId="0" applyNumberFormat="1" applyFont="1" applyFill="1" applyBorder="1" applyAlignment="1">
      <alignment horizontal="center" vertical="center" wrapText="1"/>
    </xf>
    <xf numFmtId="0" fontId="6" fillId="0" borderId="10" xfId="105" applyFont="1" applyFill="1" applyBorder="1" applyAlignment="1">
      <alignment horizontal="center" vertical="center"/>
      <protection/>
    </xf>
    <xf numFmtId="4" fontId="6" fillId="0" borderId="10" xfId="105" applyNumberFormat="1" applyFont="1" applyFill="1" applyBorder="1" applyAlignment="1">
      <alignment horizontal="center" vertical="center"/>
      <protection/>
    </xf>
    <xf numFmtId="49" fontId="6" fillId="0" borderId="10" xfId="105" applyNumberFormat="1" applyFont="1" applyFill="1" applyBorder="1" applyAlignment="1">
      <alignment horizontal="center" vertical="center"/>
      <protection/>
    </xf>
    <xf numFmtId="2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1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79" fontId="6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" fontId="18" fillId="49" borderId="11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0" xfId="105" applyNumberFormat="1" applyFont="1" applyFill="1" applyBorder="1" applyAlignment="1">
      <alignment horizontal="center" vertical="center" wrapText="1"/>
      <protection/>
    </xf>
    <xf numFmtId="1" fontId="6" fillId="0" borderId="0" xfId="0" applyNumberFormat="1" applyFont="1" applyFill="1" applyAlignment="1">
      <alignment horizontal="center" vertical="center" wrapText="1"/>
    </xf>
    <xf numFmtId="176" fontId="6" fillId="0" borderId="10" xfId="63" applyNumberFormat="1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0" fontId="6" fillId="0" borderId="10" xfId="106" applyFont="1" applyFill="1" applyBorder="1" applyAlignment="1">
      <alignment horizontal="center" vertical="center"/>
      <protection/>
    </xf>
    <xf numFmtId="14" fontId="0" fillId="48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48" borderId="10" xfId="105" applyFont="1" applyFill="1" applyBorder="1" applyAlignment="1">
      <alignment horizontal="left" vertical="center" wrapText="1"/>
      <protection/>
    </xf>
    <xf numFmtId="0" fontId="0" fillId="0" borderId="10" xfId="0" applyNumberFormat="1" applyFont="1" applyBorder="1" applyAlignment="1">
      <alignment horizontal="center" vertical="center" wrapText="1"/>
    </xf>
    <xf numFmtId="174" fontId="6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0" xfId="0" applyNumberFormat="1" applyFont="1" applyBorder="1" applyAlignment="1">
      <alignment horizontal="center" vertical="center"/>
    </xf>
    <xf numFmtId="4" fontId="6" fillId="0" borderId="10" xfId="61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5" fillId="50" borderId="10" xfId="0" applyFont="1" applyFill="1" applyBorder="1" applyAlignment="1">
      <alignment horizontal="left" vertical="center" wrapText="1"/>
    </xf>
    <xf numFmtId="0" fontId="5" fillId="50" borderId="10" xfId="0" applyFont="1" applyFill="1" applyBorder="1" applyAlignment="1">
      <alignment horizontal="center" vertical="center" wrapText="1"/>
    </xf>
    <xf numFmtId="0" fontId="17" fillId="50" borderId="10" xfId="0" applyFont="1" applyFill="1" applyBorder="1" applyAlignment="1">
      <alignment horizontal="center" vertical="center" wrapText="1"/>
    </xf>
    <xf numFmtId="3" fontId="17" fillId="50" borderId="10" xfId="0" applyNumberFormat="1" applyFont="1" applyFill="1" applyBorder="1" applyAlignment="1">
      <alignment horizontal="center" vertical="center" wrapText="1"/>
    </xf>
    <xf numFmtId="3" fontId="5" fillId="5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1" xfId="0" applyNumberFormat="1" applyFont="1" applyFill="1" applyBorder="1" applyAlignment="1">
      <alignment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0" fontId="6" fillId="0" borderId="10" xfId="105" applyFont="1" applyBorder="1" applyAlignment="1">
      <alignment vertical="center" wrapText="1"/>
      <protection/>
    </xf>
    <xf numFmtId="0" fontId="6" fillId="48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48" borderId="12" xfId="0" applyNumberFormat="1" applyFont="1" applyFill="1" applyBorder="1" applyAlignment="1">
      <alignment horizontal="center" vertical="center" wrapText="1"/>
    </xf>
    <xf numFmtId="0" fontId="6" fillId="48" borderId="12" xfId="0" applyFont="1" applyFill="1" applyBorder="1" applyAlignment="1">
      <alignment horizontal="center" vertical="center" wrapText="1"/>
    </xf>
    <xf numFmtId="0" fontId="6" fillId="48" borderId="10" xfId="0" applyFont="1" applyFill="1" applyBorder="1" applyAlignment="1">
      <alignment vertical="center" wrapText="1"/>
    </xf>
    <xf numFmtId="49" fontId="6" fillId="48" borderId="10" xfId="0" applyNumberFormat="1" applyFont="1" applyFill="1" applyBorder="1" applyAlignment="1">
      <alignment horizontal="center" vertical="center" wrapText="1"/>
    </xf>
    <xf numFmtId="0" fontId="6" fillId="48" borderId="10" xfId="0" applyFont="1" applyFill="1" applyBorder="1" applyAlignment="1">
      <alignment horizontal="center" vertical="center" wrapText="1"/>
    </xf>
    <xf numFmtId="4" fontId="6" fillId="48" borderId="10" xfId="0" applyNumberFormat="1" applyFont="1" applyFill="1" applyBorder="1" applyAlignment="1">
      <alignment horizontal="center" vertical="center"/>
    </xf>
    <xf numFmtId="0" fontId="6" fillId="48" borderId="10" xfId="105" applyFont="1" applyFill="1" applyBorder="1" applyAlignment="1">
      <alignment horizontal="center" vertical="center" wrapText="1"/>
      <protection/>
    </xf>
    <xf numFmtId="0" fontId="6" fillId="48" borderId="13" xfId="105" applyFont="1" applyFill="1" applyBorder="1" applyAlignment="1">
      <alignment horizontal="center" vertical="center" wrapText="1"/>
      <protection/>
    </xf>
    <xf numFmtId="0" fontId="6" fillId="48" borderId="10" xfId="105" applyFont="1" applyFill="1" applyBorder="1" applyAlignment="1">
      <alignment vertical="center" wrapText="1"/>
      <protection/>
    </xf>
    <xf numFmtId="0" fontId="6" fillId="48" borderId="10" xfId="105" applyFont="1" applyFill="1" applyBorder="1" applyAlignment="1">
      <alignment horizontal="center" vertical="center"/>
      <protection/>
    </xf>
    <xf numFmtId="0" fontId="6" fillId="0" borderId="10" xfId="105" applyFont="1" applyBorder="1" applyAlignment="1">
      <alignment horizontal="center" vertical="center"/>
      <protection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" fillId="48" borderId="10" xfId="0" applyFont="1" applyFill="1" applyBorder="1" applyAlignment="1">
      <alignment vertical="center"/>
    </xf>
    <xf numFmtId="174" fontId="10" fillId="0" borderId="10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0" fontId="71" fillId="0" borderId="0" xfId="0" applyFont="1" applyAlignment="1">
      <alignment horizontal="center" vertical="center" wrapText="1"/>
    </xf>
    <xf numFmtId="4" fontId="21" fillId="49" borderId="11" xfId="0" applyNumberFormat="1" applyFont="1" applyFill="1" applyBorder="1" applyAlignment="1">
      <alignment horizontal="center" vertical="center" wrapText="1"/>
    </xf>
    <xf numFmtId="4" fontId="21" fillId="0" borderId="18" xfId="0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/>
    </xf>
    <xf numFmtId="0" fontId="71" fillId="0" borderId="0" xfId="0" applyFont="1" applyBorder="1" applyAlignment="1">
      <alignment/>
    </xf>
    <xf numFmtId="0" fontId="72" fillId="0" borderId="0" xfId="0" applyFont="1" applyBorder="1" applyAlignment="1">
      <alignment horizontal="center" vertical="center" wrapText="1"/>
    </xf>
    <xf numFmtId="0" fontId="6" fillId="0" borderId="10" xfId="61" applyNumberFormat="1" applyFont="1" applyBorder="1" applyAlignment="1">
      <alignment vertical="center" wrapText="1"/>
    </xf>
    <xf numFmtId="0" fontId="21" fillId="51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4" fontId="21" fillId="49" borderId="10" xfId="0" applyNumberFormat="1" applyFont="1" applyFill="1" applyBorder="1" applyAlignment="1">
      <alignment horizontal="center" vertical="center" wrapText="1"/>
    </xf>
    <xf numFmtId="0" fontId="73" fillId="0" borderId="0" xfId="0" applyNumberFormat="1" applyFont="1" applyFill="1" applyAlignment="1">
      <alignment/>
    </xf>
    <xf numFmtId="174" fontId="71" fillId="0" borderId="0" xfId="0" applyNumberFormat="1" applyFont="1" applyAlignment="1">
      <alignment/>
    </xf>
    <xf numFmtId="4" fontId="71" fillId="0" borderId="0" xfId="0" applyNumberFormat="1" applyFont="1" applyAlignment="1">
      <alignment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center" vertical="center" wrapText="1"/>
      <protection/>
    </xf>
    <xf numFmtId="4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left" vertical="top" wrapText="1"/>
    </xf>
    <xf numFmtId="14" fontId="6" fillId="48" borderId="10" xfId="0" applyNumberFormat="1" applyFont="1" applyFill="1" applyBorder="1" applyAlignment="1">
      <alignment horizontal="center" vertical="center"/>
    </xf>
    <xf numFmtId="0" fontId="6" fillId="48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0" fontId="10" fillId="51" borderId="10" xfId="0" applyFont="1" applyFill="1" applyBorder="1" applyAlignment="1">
      <alignment horizontal="center"/>
    </xf>
    <xf numFmtId="4" fontId="10" fillId="51" borderId="10" xfId="0" applyNumberFormat="1" applyFont="1" applyFill="1" applyBorder="1" applyAlignment="1">
      <alignment horizontal="center" vertical="center" wrapText="1"/>
    </xf>
    <xf numFmtId="4" fontId="10" fillId="51" borderId="10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" fontId="6" fillId="0" borderId="10" xfId="110" applyNumberFormat="1" applyFont="1" applyFill="1" applyBorder="1" applyAlignment="1">
      <alignment horizontal="center" vertical="center" wrapText="1"/>
      <protection/>
    </xf>
    <xf numFmtId="0" fontId="6" fillId="0" borderId="10" xfId="110" applyFont="1" applyFill="1" applyBorder="1" applyAlignment="1">
      <alignment horizontal="center" vertical="center"/>
      <protection/>
    </xf>
    <xf numFmtId="185" fontId="6" fillId="0" borderId="10" xfId="70" applyNumberFormat="1" applyFont="1" applyFill="1" applyBorder="1" applyAlignment="1" applyProtection="1">
      <alignment horizontal="center" vertical="center" wrapText="1"/>
      <protection/>
    </xf>
    <xf numFmtId="0" fontId="6" fillId="0" borderId="10" xfId="112" applyNumberFormat="1" applyFont="1" applyFill="1" applyBorder="1" applyAlignment="1">
      <alignment vertical="center" wrapText="1"/>
      <protection/>
    </xf>
    <xf numFmtId="176" fontId="6" fillId="0" borderId="10" xfId="68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176" fontId="6" fillId="0" borderId="10" xfId="90" applyNumberFormat="1" applyFont="1" applyFill="1" applyBorder="1" applyAlignment="1">
      <alignment horizontal="center" vertical="center" wrapText="1"/>
    </xf>
    <xf numFmtId="0" fontId="6" fillId="0" borderId="10" xfId="106" applyFont="1" applyFill="1" applyBorder="1" applyAlignment="1">
      <alignment horizontal="left" vertical="center" wrapText="1"/>
      <protection/>
    </xf>
    <xf numFmtId="4" fontId="6" fillId="0" borderId="10" xfId="106" applyNumberFormat="1" applyFont="1" applyFill="1" applyBorder="1" applyAlignment="1">
      <alignment horizontal="center" vertical="center" wrapText="1"/>
      <protection/>
    </xf>
    <xf numFmtId="2" fontId="6" fillId="0" borderId="10" xfId="0" applyNumberFormat="1" applyFont="1" applyFill="1" applyBorder="1" applyAlignment="1">
      <alignment horizontal="center" vertical="center"/>
    </xf>
    <xf numFmtId="3" fontId="11" fillId="50" borderId="11" xfId="0" applyNumberFormat="1" applyFont="1" applyFill="1" applyBorder="1" applyAlignment="1">
      <alignment horizontal="center" vertical="center" wrapText="1"/>
    </xf>
    <xf numFmtId="0" fontId="11" fillId="50" borderId="11" xfId="0" applyFont="1" applyFill="1" applyBorder="1" applyAlignment="1">
      <alignment horizontal="center" vertical="center" wrapText="1"/>
    </xf>
    <xf numFmtId="4" fontId="11" fillId="50" borderId="0" xfId="0" applyNumberFormat="1" applyFont="1" applyFill="1" applyAlignment="1">
      <alignment horizontal="center" vertical="center"/>
    </xf>
    <xf numFmtId="0" fontId="6" fillId="50" borderId="10" xfId="0" applyFont="1" applyFill="1" applyBorder="1" applyAlignment="1">
      <alignment vertical="center" wrapText="1"/>
    </xf>
    <xf numFmtId="0" fontId="6" fillId="50" borderId="10" xfId="0" applyFont="1" applyFill="1" applyBorder="1" applyAlignment="1">
      <alignment horizontal="left" vertical="center" wrapText="1"/>
    </xf>
    <xf numFmtId="0" fontId="6" fillId="5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1" fontId="11" fillId="50" borderId="11" xfId="0" applyNumberFormat="1" applyFont="1" applyFill="1" applyBorder="1" applyAlignment="1">
      <alignment horizontal="center" vertical="center" wrapText="1"/>
    </xf>
    <xf numFmtId="1" fontId="11" fillId="50" borderId="10" xfId="0" applyNumberFormat="1" applyFont="1" applyFill="1" applyBorder="1" applyAlignment="1">
      <alignment horizontal="center" vertical="center"/>
    </xf>
    <xf numFmtId="0" fontId="11" fillId="50" borderId="10" xfId="0" applyFont="1" applyFill="1" applyBorder="1" applyAlignment="1">
      <alignment horizontal="center" vertical="center"/>
    </xf>
    <xf numFmtId="4" fontId="11" fillId="50" borderId="10" xfId="0" applyNumberFormat="1" applyFont="1" applyFill="1" applyBorder="1" applyAlignment="1">
      <alignment horizontal="center" vertical="center"/>
    </xf>
    <xf numFmtId="0" fontId="6" fillId="50" borderId="10" xfId="0" applyFont="1" applyFill="1" applyBorder="1" applyAlignment="1">
      <alignment horizontal="left" wrapText="1"/>
    </xf>
    <xf numFmtId="0" fontId="6" fillId="50" borderId="10" xfId="0" applyFont="1" applyFill="1" applyBorder="1" applyAlignment="1">
      <alignment wrapText="1"/>
    </xf>
    <xf numFmtId="0" fontId="6" fillId="50" borderId="10" xfId="0" applyFont="1" applyFill="1" applyBorder="1" applyAlignment="1">
      <alignment horizontal="center" wrapText="1"/>
    </xf>
    <xf numFmtId="1" fontId="11" fillId="50" borderId="10" xfId="0" applyNumberFormat="1" applyFont="1" applyFill="1" applyBorder="1" applyAlignment="1">
      <alignment horizontal="center" vertical="center" wrapText="1"/>
    </xf>
    <xf numFmtId="0" fontId="11" fillId="50" borderId="10" xfId="0" applyFont="1" applyFill="1" applyBorder="1" applyAlignment="1">
      <alignment horizontal="center" vertical="center" wrapText="1"/>
    </xf>
    <xf numFmtId="4" fontId="11" fillId="50" borderId="10" xfId="0" applyNumberFormat="1" applyFont="1" applyFill="1" applyBorder="1" applyAlignment="1">
      <alignment horizontal="center" vertical="center" wrapText="1"/>
    </xf>
    <xf numFmtId="0" fontId="10" fillId="50" borderId="12" xfId="0" applyFont="1" applyFill="1" applyBorder="1" applyAlignment="1">
      <alignment horizontal="center" vertical="center" wrapText="1"/>
    </xf>
    <xf numFmtId="0" fontId="10" fillId="50" borderId="10" xfId="0" applyFont="1" applyFill="1" applyBorder="1" applyAlignment="1">
      <alignment horizontal="left" vertical="center" wrapText="1"/>
    </xf>
    <xf numFmtId="3" fontId="10" fillId="50" borderId="14" xfId="0" applyNumberFormat="1" applyFont="1" applyFill="1" applyBorder="1" applyAlignment="1">
      <alignment horizontal="center" vertical="center" wrapText="1"/>
    </xf>
    <xf numFmtId="0" fontId="6" fillId="0" borderId="10" xfId="105" applyFont="1" applyFill="1" applyBorder="1" applyAlignment="1">
      <alignment horizontal="left" vertical="center" wrapText="1"/>
      <protection/>
    </xf>
    <xf numFmtId="49" fontId="6" fillId="0" borderId="10" xfId="105" applyNumberFormat="1" applyFont="1" applyFill="1" applyBorder="1" applyAlignment="1">
      <alignment horizontal="center" vertical="center" wrapText="1"/>
      <protection/>
    </xf>
    <xf numFmtId="0" fontId="6" fillId="0" borderId="10" xfId="105" applyFont="1" applyFill="1" applyBorder="1" applyAlignment="1">
      <alignment horizontal="center" vertical="center" wrapText="1"/>
      <protection/>
    </xf>
    <xf numFmtId="0" fontId="6" fillId="0" borderId="10" xfId="61" applyNumberFormat="1" applyFont="1" applyFill="1" applyBorder="1" applyAlignment="1">
      <alignment horizontal="center" vertical="center" wrapText="1"/>
    </xf>
    <xf numFmtId="0" fontId="11" fillId="50" borderId="10" xfId="0" applyFont="1" applyFill="1" applyBorder="1" applyAlignment="1">
      <alignment horizontal="center" vertical="center" wrapText="1"/>
    </xf>
    <xf numFmtId="3" fontId="11" fillId="50" borderId="10" xfId="0" applyNumberFormat="1" applyFont="1" applyFill="1" applyBorder="1" applyAlignment="1">
      <alignment horizontal="center" vertical="center" wrapText="1"/>
    </xf>
    <xf numFmtId="3" fontId="6" fillId="50" borderId="10" xfId="0" applyNumberFormat="1" applyFont="1" applyFill="1" applyBorder="1" applyAlignment="1">
      <alignment horizontal="center" vertical="center" wrapText="1"/>
    </xf>
    <xf numFmtId="9" fontId="1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1" fontId="6" fillId="48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10" xfId="105" applyFont="1" applyBorder="1" applyAlignment="1">
      <alignment horizontal="center" vertical="center" wrapText="1"/>
      <protection/>
    </xf>
    <xf numFmtId="49" fontId="6" fillId="0" borderId="10" xfId="105" applyNumberFormat="1" applyFont="1" applyBorder="1" applyAlignment="1">
      <alignment horizontal="center" vertical="center" wrapText="1"/>
      <protection/>
    </xf>
    <xf numFmtId="3" fontId="6" fillId="0" borderId="10" xfId="105" applyNumberFormat="1" applyFont="1" applyBorder="1" applyAlignment="1">
      <alignment horizontal="center" vertical="center"/>
      <protection/>
    </xf>
    <xf numFmtId="49" fontId="6" fillId="48" borderId="10" xfId="105" applyNumberFormat="1" applyFont="1" applyFill="1" applyBorder="1" applyAlignment="1">
      <alignment horizontal="center" vertical="center" wrapText="1"/>
      <protection/>
    </xf>
    <xf numFmtId="3" fontId="6" fillId="48" borderId="10" xfId="0" applyNumberFormat="1" applyFont="1" applyFill="1" applyBorder="1" applyAlignment="1">
      <alignment horizontal="center" vertical="center"/>
    </xf>
    <xf numFmtId="3" fontId="6" fillId="48" borderId="10" xfId="105" applyNumberFormat="1" applyFont="1" applyFill="1" applyBorder="1" applyAlignment="1">
      <alignment horizontal="center" vertical="center"/>
      <protection/>
    </xf>
    <xf numFmtId="0" fontId="6" fillId="48" borderId="0" xfId="0" applyFont="1" applyFill="1" applyAlignment="1">
      <alignment/>
    </xf>
    <xf numFmtId="0" fontId="6" fillId="0" borderId="20" xfId="0" applyFont="1" applyBorder="1" applyAlignment="1">
      <alignment/>
    </xf>
    <xf numFmtId="0" fontId="6" fillId="0" borderId="10" xfId="105" applyNumberFormat="1" applyFont="1" applyFill="1" applyBorder="1" applyAlignment="1">
      <alignment horizontal="left" vertical="center" wrapText="1"/>
      <protection/>
    </xf>
    <xf numFmtId="4" fontId="6" fillId="48" borderId="10" xfId="0" applyNumberFormat="1" applyFont="1" applyFill="1" applyBorder="1" applyAlignment="1">
      <alignment horizontal="center" vertical="center" wrapText="1"/>
    </xf>
    <xf numFmtId="174" fontId="6" fillId="0" borderId="10" xfId="105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wrapText="1"/>
    </xf>
    <xf numFmtId="0" fontId="18" fillId="49" borderId="11" xfId="0" applyNumberFormat="1" applyFont="1" applyFill="1" applyBorder="1" applyAlignment="1">
      <alignment horizontal="center" vertical="center" wrapText="1"/>
    </xf>
    <xf numFmtId="4" fontId="20" fillId="51" borderId="0" xfId="0" applyNumberFormat="1" applyFont="1" applyFill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0" fillId="0" borderId="12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 wrapText="1"/>
    </xf>
    <xf numFmtId="0" fontId="2" fillId="0" borderId="0" xfId="106" applyFont="1" applyBorder="1" applyAlignment="1">
      <alignment horizontal="justify" vertical="center" wrapText="1"/>
      <protection/>
    </xf>
    <xf numFmtId="174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4" fontId="6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6" fillId="48" borderId="1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wrapText="1"/>
    </xf>
    <xf numFmtId="49" fontId="6" fillId="48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4" fontId="11" fillId="50" borderId="10" xfId="0" applyNumberFormat="1" applyFont="1" applyFill="1" applyBorder="1" applyAlignment="1">
      <alignment horizontal="left" vertical="center" wrapText="1"/>
    </xf>
    <xf numFmtId="0" fontId="11" fillId="50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49" fontId="6" fillId="0" borderId="10" xfId="0" applyNumberFormat="1" applyFont="1" applyBorder="1" applyAlignment="1">
      <alignment horizontal="left" vertical="center" wrapText="1"/>
    </xf>
    <xf numFmtId="0" fontId="11" fillId="50" borderId="10" xfId="0" applyFont="1" applyFill="1" applyBorder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0" fontId="6" fillId="0" borderId="10" xfId="105" applyFont="1" applyBorder="1" applyAlignment="1">
      <alignment horizontal="left" vertical="center" wrapText="1"/>
      <protection/>
    </xf>
    <xf numFmtId="4" fontId="6" fillId="48" borderId="10" xfId="105" applyNumberFormat="1" applyFont="1" applyFill="1" applyBorder="1" applyAlignment="1">
      <alignment horizontal="center" vertical="center"/>
      <protection/>
    </xf>
    <xf numFmtId="4" fontId="6" fillId="48" borderId="10" xfId="105" applyNumberFormat="1" applyFont="1" applyFill="1" applyBorder="1" applyAlignment="1">
      <alignment horizontal="center" vertical="center" wrapText="1"/>
      <protection/>
    </xf>
    <xf numFmtId="4" fontId="21" fillId="50" borderId="0" xfId="0" applyNumberFormat="1" applyFont="1" applyFill="1" applyAlignment="1">
      <alignment horizontal="center" vertical="center" wrapText="1"/>
    </xf>
    <xf numFmtId="4" fontId="11" fillId="51" borderId="10" xfId="0" applyNumberFormat="1" applyFont="1" applyFill="1" applyBorder="1" applyAlignment="1">
      <alignment horizontal="center" vertical="center" wrapText="1"/>
    </xf>
    <xf numFmtId="4" fontId="11" fillId="50" borderId="0" xfId="0" applyNumberFormat="1" applyFont="1" applyFill="1" applyAlignment="1">
      <alignment horizontal="center" vertical="center" wrapText="1"/>
    </xf>
    <xf numFmtId="0" fontId="6" fillId="50" borderId="0" xfId="0" applyFont="1" applyFill="1" applyAlignment="1">
      <alignment horizontal="center" vertical="center" wrapText="1"/>
    </xf>
    <xf numFmtId="49" fontId="6" fillId="0" borderId="10" xfId="106" applyNumberFormat="1" applyFont="1" applyFill="1" applyBorder="1" applyAlignment="1">
      <alignment horizontal="center" vertical="center" wrapText="1"/>
      <protection/>
    </xf>
    <xf numFmtId="0" fontId="6" fillId="0" borderId="10" xfId="106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Border="1" applyAlignment="1">
      <alignment horizontal="left" vertical="center" wrapText="1"/>
    </xf>
    <xf numFmtId="4" fontId="6" fillId="0" borderId="10" xfId="61" applyNumberFormat="1" applyFont="1" applyBorder="1" applyAlignment="1">
      <alignment horizontal="center" vertical="center" wrapText="1"/>
    </xf>
    <xf numFmtId="0" fontId="11" fillId="51" borderId="10" xfId="0" applyNumberFormat="1" applyFont="1" applyFill="1" applyBorder="1" applyAlignment="1">
      <alignment horizontal="center" vertical="center" wrapText="1"/>
    </xf>
    <xf numFmtId="0" fontId="12" fillId="51" borderId="10" xfId="0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/>
    </xf>
    <xf numFmtId="4" fontId="11" fillId="50" borderId="10" xfId="0" applyNumberFormat="1" applyFont="1" applyFill="1" applyBorder="1" applyAlignment="1">
      <alignment vertical="center"/>
    </xf>
    <xf numFmtId="4" fontId="21" fillId="50" borderId="11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6" fillId="0" borderId="10" xfId="106" applyNumberFormat="1" applyFont="1" applyFill="1" applyBorder="1" applyAlignment="1">
      <alignment horizontal="left" vertical="center" wrapText="1"/>
      <protection/>
    </xf>
    <xf numFmtId="4" fontId="6" fillId="0" borderId="10" xfId="106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justify" vertical="center" wrapText="1"/>
    </xf>
    <xf numFmtId="0" fontId="6" fillId="48" borderId="10" xfId="0" applyFont="1" applyFill="1" applyBorder="1" applyAlignment="1">
      <alignment horizontal="left" vertical="center"/>
    </xf>
    <xf numFmtId="4" fontId="11" fillId="51" borderId="0" xfId="0" applyNumberFormat="1" applyFont="1" applyFill="1" applyAlignment="1">
      <alignment horizontal="center" vertical="center" wrapText="1"/>
    </xf>
    <xf numFmtId="0" fontId="6" fillId="0" borderId="10" xfId="106" applyNumberFormat="1" applyFont="1" applyFill="1" applyBorder="1" applyAlignment="1">
      <alignment horizontal="center" vertical="center"/>
      <protection/>
    </xf>
    <xf numFmtId="3" fontId="6" fillId="0" borderId="0" xfId="0" applyNumberFormat="1" applyFont="1" applyFill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4" fontId="6" fillId="0" borderId="10" xfId="61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1" fillId="51" borderId="22" xfId="0" applyFont="1" applyFill="1" applyBorder="1" applyAlignment="1">
      <alignment horizontal="center" vertical="center" wrapText="1"/>
    </xf>
    <xf numFmtId="0" fontId="21" fillId="51" borderId="23" xfId="0" applyFont="1" applyFill="1" applyBorder="1" applyAlignment="1">
      <alignment horizontal="center"/>
    </xf>
    <xf numFmtId="0" fontId="21" fillId="51" borderId="24" xfId="0" applyFont="1" applyFill="1" applyBorder="1" applyAlignment="1">
      <alignment horizontal="center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174" fontId="10" fillId="0" borderId="12" xfId="0" applyNumberFormat="1" applyFont="1" applyBorder="1" applyAlignment="1">
      <alignment horizontal="center" vertical="center" wrapText="1"/>
    </xf>
    <xf numFmtId="174" fontId="10" fillId="0" borderId="11" xfId="0" applyNumberFormat="1" applyFont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1" fillId="51" borderId="14" xfId="0" applyFont="1" applyFill="1" applyBorder="1" applyAlignment="1">
      <alignment horizontal="center" vertical="center" wrapText="1"/>
    </xf>
    <xf numFmtId="0" fontId="21" fillId="51" borderId="25" xfId="0" applyFont="1" applyFill="1" applyBorder="1" applyAlignment="1">
      <alignment horizontal="center"/>
    </xf>
    <xf numFmtId="0" fontId="21" fillId="51" borderId="15" xfId="0" applyFont="1" applyFill="1" applyBorder="1" applyAlignment="1">
      <alignment horizontal="center"/>
    </xf>
    <xf numFmtId="0" fontId="11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/>
    </xf>
    <xf numFmtId="4" fontId="10" fillId="0" borderId="12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0" fillId="0" borderId="10" xfId="0" applyNumberFormat="1" applyFont="1" applyBorder="1" applyAlignment="1" applyProtection="1">
      <alignment horizontal="center" vertical="center" wrapText="1"/>
      <protection/>
    </xf>
    <xf numFmtId="174" fontId="10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10" fillId="51" borderId="14" xfId="0" applyFont="1" applyFill="1" applyBorder="1" applyAlignment="1">
      <alignment horizontal="center" vertical="center" wrapText="1"/>
    </xf>
    <xf numFmtId="0" fontId="10" fillId="51" borderId="25" xfId="0" applyFont="1" applyFill="1" applyBorder="1" applyAlignment="1">
      <alignment horizontal="center"/>
    </xf>
    <xf numFmtId="0" fontId="10" fillId="51" borderId="15" xfId="0" applyFont="1" applyFill="1" applyBorder="1" applyAlignment="1">
      <alignment horizontal="center"/>
    </xf>
    <xf numFmtId="0" fontId="10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4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left" vertical="center" wrapText="1"/>
    </xf>
    <xf numFmtId="4" fontId="6" fillId="0" borderId="10" xfId="61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2" fillId="50" borderId="14" xfId="0" applyFont="1" applyFill="1" applyBorder="1" applyAlignment="1">
      <alignment horizontal="center" vertical="center" wrapText="1"/>
    </xf>
    <xf numFmtId="0" fontId="12" fillId="50" borderId="25" xfId="0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25" xfId="0" applyNumberFormat="1" applyFont="1" applyFill="1" applyBorder="1" applyAlignment="1">
      <alignment horizontal="center" vertical="center" wrapText="1"/>
    </xf>
    <xf numFmtId="0" fontId="11" fillId="50" borderId="10" xfId="0" applyNumberFormat="1" applyFont="1" applyFill="1" applyBorder="1" applyAlignment="1">
      <alignment horizontal="center" vertical="center" wrapText="1"/>
    </xf>
    <xf numFmtId="0" fontId="11" fillId="50" borderId="25" xfId="0" applyNumberFormat="1" applyFont="1" applyFill="1" applyBorder="1" applyAlignment="1">
      <alignment horizontal="center" vertical="center" wrapText="1"/>
    </xf>
    <xf numFmtId="0" fontId="11" fillId="50" borderId="15" xfId="0" applyNumberFormat="1" applyFont="1" applyFill="1" applyBorder="1" applyAlignment="1">
      <alignment horizontal="center" vertical="center" wrapText="1"/>
    </xf>
    <xf numFmtId="0" fontId="11" fillId="50" borderId="14" xfId="0" applyFont="1" applyFill="1" applyBorder="1" applyAlignment="1">
      <alignment horizontal="center" vertical="center" wrapText="1"/>
    </xf>
    <xf numFmtId="0" fontId="11" fillId="50" borderId="25" xfId="0" applyFont="1" applyFill="1" applyBorder="1" applyAlignment="1">
      <alignment horizontal="center" vertical="center" wrapText="1"/>
    </xf>
    <xf numFmtId="0" fontId="11" fillId="50" borderId="15" xfId="0" applyFont="1" applyFill="1" applyBorder="1" applyAlignment="1">
      <alignment horizontal="center" vertical="center" wrapText="1"/>
    </xf>
    <xf numFmtId="0" fontId="11" fillId="50" borderId="10" xfId="0" applyFont="1" applyFill="1" applyBorder="1" applyAlignment="1">
      <alignment horizontal="center" vertical="center" wrapText="1"/>
    </xf>
    <xf numFmtId="0" fontId="17" fillId="50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vertical="center" wrapText="1"/>
    </xf>
    <xf numFmtId="0" fontId="10" fillId="0" borderId="11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50" borderId="25" xfId="0" applyFont="1" applyFill="1" applyBorder="1" applyAlignment="1">
      <alignment horizontal="center"/>
    </xf>
    <xf numFmtId="0" fontId="11" fillId="50" borderId="15" xfId="0" applyFont="1" applyFill="1" applyBorder="1" applyAlignment="1">
      <alignment horizontal="center"/>
    </xf>
    <xf numFmtId="0" fontId="6" fillId="50" borderId="10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horizontal="center" vertical="center" wrapText="1"/>
      <protection/>
    </xf>
    <xf numFmtId="0" fontId="6" fillId="50" borderId="14" xfId="0" applyFont="1" applyFill="1" applyBorder="1" applyAlignment="1">
      <alignment horizontal="center" vertical="center" wrapText="1"/>
    </xf>
    <xf numFmtId="0" fontId="6" fillId="50" borderId="25" xfId="0" applyFont="1" applyFill="1" applyBorder="1" applyAlignment="1">
      <alignment horizontal="center" vertical="center" wrapText="1"/>
    </xf>
    <xf numFmtId="0" fontId="6" fillId="50" borderId="15" xfId="0" applyFont="1" applyFill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2" fillId="50" borderId="10" xfId="0" applyFont="1" applyFill="1" applyBorder="1" applyAlignment="1">
      <alignment horizontal="center" vertical="center" wrapText="1"/>
    </xf>
    <xf numFmtId="0" fontId="6" fillId="50" borderId="10" xfId="0" applyFont="1" applyFill="1" applyBorder="1" applyAlignment="1">
      <alignment vertical="center"/>
    </xf>
    <xf numFmtId="0" fontId="6" fillId="50" borderId="14" xfId="0" applyFont="1" applyFill="1" applyBorder="1" applyAlignment="1">
      <alignment vertical="center"/>
    </xf>
    <xf numFmtId="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1" fillId="51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0" fillId="0" borderId="18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8" fillId="51" borderId="22" xfId="0" applyFont="1" applyFill="1" applyBorder="1" applyAlignment="1">
      <alignment horizontal="center" vertical="center" wrapText="1"/>
    </xf>
    <xf numFmtId="0" fontId="18" fillId="51" borderId="23" xfId="0" applyFont="1" applyFill="1" applyBorder="1" applyAlignment="1">
      <alignment horizontal="center"/>
    </xf>
    <xf numFmtId="0" fontId="18" fillId="51" borderId="24" xfId="0" applyFont="1" applyFill="1" applyBorder="1" applyAlignment="1">
      <alignment horizontal="center"/>
    </xf>
    <xf numFmtId="0" fontId="12" fillId="0" borderId="23" xfId="0" applyFont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174" fontId="10" fillId="0" borderId="18" xfId="0" applyNumberFormat="1" applyFont="1" applyBorder="1" applyAlignment="1">
      <alignment horizontal="center" vertical="center" wrapText="1"/>
    </xf>
    <xf numFmtId="0" fontId="21" fillId="50" borderId="14" xfId="0" applyFont="1" applyFill="1" applyBorder="1" applyAlignment="1">
      <alignment horizontal="center" vertical="center" wrapText="1"/>
    </xf>
    <xf numFmtId="0" fontId="21" fillId="50" borderId="25" xfId="0" applyFont="1" applyFill="1" applyBorder="1" applyAlignment="1">
      <alignment horizontal="center"/>
    </xf>
    <xf numFmtId="0" fontId="21" fillId="50" borderId="15" xfId="0" applyFont="1" applyFill="1" applyBorder="1" applyAlignment="1">
      <alignment horizontal="center"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1" fillId="51" borderId="14" xfId="0" applyFont="1" applyFill="1" applyBorder="1" applyAlignment="1">
      <alignment horizontal="center" vertical="center" wrapText="1"/>
    </xf>
    <xf numFmtId="0" fontId="11" fillId="51" borderId="25" xfId="0" applyFont="1" applyFill="1" applyBorder="1" applyAlignment="1">
      <alignment horizontal="center" vertical="center"/>
    </xf>
    <xf numFmtId="0" fontId="11" fillId="51" borderId="15" xfId="0" applyFont="1" applyFill="1" applyBorder="1" applyAlignment="1">
      <alignment horizontal="center" vertical="center"/>
    </xf>
    <xf numFmtId="0" fontId="22" fillId="0" borderId="23" xfId="0" applyFont="1" applyBorder="1" applyAlignment="1">
      <alignment vertical="center"/>
    </xf>
    <xf numFmtId="0" fontId="10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74" fontId="10" fillId="0" borderId="10" xfId="0" applyNumberFormat="1" applyFont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17" fillId="50" borderId="10" xfId="0" applyNumberFormat="1" applyFont="1" applyFill="1" applyBorder="1" applyAlignment="1">
      <alignment horizontal="center" vertical="center" wrapText="1"/>
    </xf>
  </cellXfs>
  <cellStyles count="111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Dziesiętny 10" xfId="63"/>
    <cellStyle name="Dziesiętny 11" xfId="64"/>
    <cellStyle name="Dziesiętny 12" xfId="65"/>
    <cellStyle name="Dziesiętny 13" xfId="66"/>
    <cellStyle name="Dziesiętny 14" xfId="67"/>
    <cellStyle name="Dziesiętny 15" xfId="68"/>
    <cellStyle name="Dziesiętny 16" xfId="69"/>
    <cellStyle name="Dziesiętny 2" xfId="70"/>
    <cellStyle name="Dziesiętny 3" xfId="71"/>
    <cellStyle name="Dziesiętny 3 10" xfId="72"/>
    <cellStyle name="Dziesiętny 3 11" xfId="73"/>
    <cellStyle name="Dziesiętny 3 12" xfId="74"/>
    <cellStyle name="Dziesiętny 3 13" xfId="75"/>
    <cellStyle name="Dziesiętny 3 14" xfId="76"/>
    <cellStyle name="Dziesiętny 3 15" xfId="77"/>
    <cellStyle name="Dziesiętny 3 16" xfId="78"/>
    <cellStyle name="Dziesiętny 3 2" xfId="79"/>
    <cellStyle name="Dziesiętny 3 3" xfId="80"/>
    <cellStyle name="Dziesiętny 3 4" xfId="81"/>
    <cellStyle name="Dziesiętny 3 5" xfId="82"/>
    <cellStyle name="Dziesiętny 3 6" xfId="83"/>
    <cellStyle name="Dziesiętny 3 7" xfId="84"/>
    <cellStyle name="Dziesiętny 3 8" xfId="85"/>
    <cellStyle name="Dziesiętny 3 9" xfId="86"/>
    <cellStyle name="Dziesiętny 4" xfId="87"/>
    <cellStyle name="Dziesiętny 5" xfId="88"/>
    <cellStyle name="Dziesiętny 6" xfId="89"/>
    <cellStyle name="Dziesiętny 7" xfId="90"/>
    <cellStyle name="Dziesiętny 8" xfId="91"/>
    <cellStyle name="Dziesiętny 9" xfId="92"/>
    <cellStyle name="Excel Built-in Normal 1" xfId="93"/>
    <cellStyle name="Excel_BuiltIn_Dobre 1" xfId="94"/>
    <cellStyle name="Hyperlink" xfId="95"/>
    <cellStyle name="Hyperlink" xfId="96"/>
    <cellStyle name="Komórka połączona" xfId="97"/>
    <cellStyle name="Komórka zaznaczona" xfId="98"/>
    <cellStyle name="Nagłówek 1" xfId="99"/>
    <cellStyle name="Nagłówek 2" xfId="100"/>
    <cellStyle name="Nagłówek 3" xfId="101"/>
    <cellStyle name="Nagłówek 4" xfId="102"/>
    <cellStyle name="Neutralne" xfId="103"/>
    <cellStyle name="Neutralny" xfId="104"/>
    <cellStyle name="Normalny 2" xfId="105"/>
    <cellStyle name="Normalny 2 2" xfId="106"/>
    <cellStyle name="Normalny 3" xfId="107"/>
    <cellStyle name="Normalny 4" xfId="108"/>
    <cellStyle name="Normalny 4 2" xfId="109"/>
    <cellStyle name="Normalny 5" xfId="110"/>
    <cellStyle name="Normalny 5 2" xfId="111"/>
    <cellStyle name="Normalny_Arkusz1" xfId="112"/>
    <cellStyle name="Obliczenia" xfId="113"/>
    <cellStyle name="Followed Hyperlink" xfId="114"/>
    <cellStyle name="Percent" xfId="115"/>
    <cellStyle name="Suma" xfId="116"/>
    <cellStyle name="Tekst objaśnienia" xfId="117"/>
    <cellStyle name="Tekst ostrzeżenia" xfId="118"/>
    <cellStyle name="Tytuł" xfId="119"/>
    <cellStyle name="Uwaga" xfId="120"/>
    <cellStyle name="Currency" xfId="121"/>
    <cellStyle name="Currency [0]" xfId="122"/>
    <cellStyle name="Złe" xfId="123"/>
    <cellStyle name="Zły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238125</xdr:colOff>
      <xdr:row>5</xdr:row>
      <xdr:rowOff>400050</xdr:rowOff>
    </xdr:from>
    <xdr:ext cx="209550" cy="266700"/>
    <xdr:sp fLocksText="0">
      <xdr:nvSpPr>
        <xdr:cNvPr id="1" name="pole tekstowe 2"/>
        <xdr:cNvSpPr txBox="1">
          <a:spLocks noChangeArrowheads="1"/>
        </xdr:cNvSpPr>
      </xdr:nvSpPr>
      <xdr:spPr>
        <a:xfrm>
          <a:off x="15640050" y="49149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238125</xdr:colOff>
      <xdr:row>6</xdr:row>
      <xdr:rowOff>400050</xdr:rowOff>
    </xdr:from>
    <xdr:ext cx="209550" cy="266700"/>
    <xdr:sp fLocksText="0">
      <xdr:nvSpPr>
        <xdr:cNvPr id="2" name="pole tekstowe 3"/>
        <xdr:cNvSpPr txBox="1">
          <a:spLocks noChangeArrowheads="1"/>
        </xdr:cNvSpPr>
      </xdr:nvSpPr>
      <xdr:spPr>
        <a:xfrm>
          <a:off x="15640050" y="59245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238125</xdr:colOff>
      <xdr:row>8</xdr:row>
      <xdr:rowOff>400050</xdr:rowOff>
    </xdr:from>
    <xdr:ext cx="209550" cy="266700"/>
    <xdr:sp fLocksText="0">
      <xdr:nvSpPr>
        <xdr:cNvPr id="3" name="pole tekstowe 4"/>
        <xdr:cNvSpPr txBox="1">
          <a:spLocks noChangeArrowheads="1"/>
        </xdr:cNvSpPr>
      </xdr:nvSpPr>
      <xdr:spPr>
        <a:xfrm>
          <a:off x="15640050" y="79438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238125</xdr:colOff>
      <xdr:row>7</xdr:row>
      <xdr:rowOff>400050</xdr:rowOff>
    </xdr:from>
    <xdr:ext cx="209550" cy="266700"/>
    <xdr:sp fLocksText="0">
      <xdr:nvSpPr>
        <xdr:cNvPr id="4" name="pole tekstowe 6"/>
        <xdr:cNvSpPr txBox="1">
          <a:spLocks noChangeArrowheads="1"/>
        </xdr:cNvSpPr>
      </xdr:nvSpPr>
      <xdr:spPr>
        <a:xfrm>
          <a:off x="15640050" y="69342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238125</xdr:colOff>
      <xdr:row>10</xdr:row>
      <xdr:rowOff>400050</xdr:rowOff>
    </xdr:from>
    <xdr:ext cx="209550" cy="266700"/>
    <xdr:sp fLocksText="0">
      <xdr:nvSpPr>
        <xdr:cNvPr id="5" name="pole tekstowe 7"/>
        <xdr:cNvSpPr txBox="1">
          <a:spLocks noChangeArrowheads="1"/>
        </xdr:cNvSpPr>
      </xdr:nvSpPr>
      <xdr:spPr>
        <a:xfrm>
          <a:off x="15640050" y="99631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238125</xdr:colOff>
      <xdr:row>11</xdr:row>
      <xdr:rowOff>400050</xdr:rowOff>
    </xdr:from>
    <xdr:ext cx="209550" cy="266700"/>
    <xdr:sp fLocksText="0">
      <xdr:nvSpPr>
        <xdr:cNvPr id="6" name="pole tekstowe 8"/>
        <xdr:cNvSpPr txBox="1">
          <a:spLocks noChangeArrowheads="1"/>
        </xdr:cNvSpPr>
      </xdr:nvSpPr>
      <xdr:spPr>
        <a:xfrm>
          <a:off x="15640050" y="109728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238125</xdr:colOff>
      <xdr:row>12</xdr:row>
      <xdr:rowOff>400050</xdr:rowOff>
    </xdr:from>
    <xdr:ext cx="209550" cy="266700"/>
    <xdr:sp fLocksText="0">
      <xdr:nvSpPr>
        <xdr:cNvPr id="7" name="pole tekstowe 9"/>
        <xdr:cNvSpPr txBox="1">
          <a:spLocks noChangeArrowheads="1"/>
        </xdr:cNvSpPr>
      </xdr:nvSpPr>
      <xdr:spPr>
        <a:xfrm>
          <a:off x="15640050" y="119824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238125</xdr:colOff>
      <xdr:row>9</xdr:row>
      <xdr:rowOff>400050</xdr:rowOff>
    </xdr:from>
    <xdr:ext cx="209550" cy="266700"/>
    <xdr:sp fLocksText="0">
      <xdr:nvSpPr>
        <xdr:cNvPr id="8" name="pole tekstowe 11"/>
        <xdr:cNvSpPr txBox="1">
          <a:spLocks noChangeArrowheads="1"/>
        </xdr:cNvSpPr>
      </xdr:nvSpPr>
      <xdr:spPr>
        <a:xfrm>
          <a:off x="15640050" y="8953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238125</xdr:colOff>
      <xdr:row>8</xdr:row>
      <xdr:rowOff>400050</xdr:rowOff>
    </xdr:from>
    <xdr:ext cx="20955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5744825" y="58578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13</xdr:col>
      <xdr:colOff>238125</xdr:colOff>
      <xdr:row>6</xdr:row>
      <xdr:rowOff>400050</xdr:rowOff>
    </xdr:from>
    <xdr:ext cx="209550" cy="266700"/>
    <xdr:sp fLocksText="0">
      <xdr:nvSpPr>
        <xdr:cNvPr id="2" name="pole tekstowe 3"/>
        <xdr:cNvSpPr txBox="1">
          <a:spLocks noChangeArrowheads="1"/>
        </xdr:cNvSpPr>
      </xdr:nvSpPr>
      <xdr:spPr>
        <a:xfrm>
          <a:off x="15744825" y="43719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13</xdr:col>
      <xdr:colOff>238125</xdr:colOff>
      <xdr:row>5</xdr:row>
      <xdr:rowOff>400050</xdr:rowOff>
    </xdr:from>
    <xdr:ext cx="209550" cy="266700"/>
    <xdr:sp fLocksText="0">
      <xdr:nvSpPr>
        <xdr:cNvPr id="3" name="pole tekstowe 5"/>
        <xdr:cNvSpPr txBox="1">
          <a:spLocks noChangeArrowheads="1"/>
        </xdr:cNvSpPr>
      </xdr:nvSpPr>
      <xdr:spPr>
        <a:xfrm>
          <a:off x="15744825" y="34671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13</xdr:col>
      <xdr:colOff>238125</xdr:colOff>
      <xdr:row>3</xdr:row>
      <xdr:rowOff>400050</xdr:rowOff>
    </xdr:from>
    <xdr:ext cx="209550" cy="266700"/>
    <xdr:sp fLocksText="0">
      <xdr:nvSpPr>
        <xdr:cNvPr id="4" name="pole tekstowe 4"/>
        <xdr:cNvSpPr txBox="1">
          <a:spLocks noChangeArrowheads="1"/>
        </xdr:cNvSpPr>
      </xdr:nvSpPr>
      <xdr:spPr>
        <a:xfrm>
          <a:off x="15744825" y="17907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13</xdr:col>
      <xdr:colOff>238125</xdr:colOff>
      <xdr:row>4</xdr:row>
      <xdr:rowOff>400050</xdr:rowOff>
    </xdr:from>
    <xdr:ext cx="209550" cy="266700"/>
    <xdr:sp fLocksText="0">
      <xdr:nvSpPr>
        <xdr:cNvPr id="5" name="pole tekstowe 6"/>
        <xdr:cNvSpPr txBox="1">
          <a:spLocks noChangeArrowheads="1"/>
        </xdr:cNvSpPr>
      </xdr:nvSpPr>
      <xdr:spPr>
        <a:xfrm>
          <a:off x="15744825" y="27717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13</xdr:col>
      <xdr:colOff>238125</xdr:colOff>
      <xdr:row>7</xdr:row>
      <xdr:rowOff>400050</xdr:rowOff>
    </xdr:from>
    <xdr:ext cx="209550" cy="266700"/>
    <xdr:sp fLocksText="0">
      <xdr:nvSpPr>
        <xdr:cNvPr id="6" name="pole tekstowe 7"/>
        <xdr:cNvSpPr txBox="1">
          <a:spLocks noChangeArrowheads="1"/>
        </xdr:cNvSpPr>
      </xdr:nvSpPr>
      <xdr:spPr>
        <a:xfrm>
          <a:off x="15744825" y="51625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dariusz.kacprzyk@mops.radom.pl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Q14"/>
  <sheetViews>
    <sheetView zoomScale="73" zoomScaleNormal="73" zoomScalePageLayoutView="0" workbookViewId="0" topLeftCell="A1">
      <selection activeCell="K10" sqref="K10"/>
    </sheetView>
  </sheetViews>
  <sheetFormatPr defaultColWidth="9.00390625" defaultRowHeight="12.75"/>
  <cols>
    <col min="1" max="1" width="4.625" style="6" customWidth="1"/>
    <col min="2" max="2" width="29.75390625" style="3" customWidth="1"/>
    <col min="3" max="3" width="11.00390625" style="4" customWidth="1"/>
    <col min="4" max="4" width="14.875" style="2" bestFit="1" customWidth="1"/>
    <col min="5" max="5" width="23.875" style="3" customWidth="1"/>
    <col min="6" max="6" width="11.00390625" style="2" customWidth="1"/>
    <col min="7" max="7" width="11.75390625" style="2" customWidth="1"/>
    <col min="8" max="8" width="8.875" style="2" customWidth="1"/>
    <col min="9" max="9" width="15.00390625" style="5" customWidth="1"/>
    <col min="10" max="10" width="17.25390625" style="5" customWidth="1"/>
    <col min="11" max="11" width="16.875" style="5" customWidth="1"/>
    <col min="12" max="12" width="9.875" style="2" customWidth="1"/>
    <col min="13" max="13" width="28.75390625" style="3" bestFit="1" customWidth="1"/>
    <col min="14" max="14" width="26.875" style="3" customWidth="1"/>
    <col min="15" max="15" width="23.375" style="3" customWidth="1"/>
    <col min="16" max="16" width="25.125" style="1" customWidth="1"/>
    <col min="17" max="17" width="13.875" style="1" customWidth="1"/>
    <col min="18" max="16384" width="9.125" style="1" customWidth="1"/>
  </cols>
  <sheetData>
    <row r="1" spans="1:15" ht="27.75" customHeight="1">
      <c r="A1" s="357" t="s">
        <v>3531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129"/>
    </row>
    <row r="2" spans="1:17" ht="33" customHeight="1">
      <c r="A2" s="448" t="s">
        <v>6</v>
      </c>
      <c r="B2" s="342" t="s">
        <v>715</v>
      </c>
      <c r="C2" s="344" t="s">
        <v>14</v>
      </c>
      <c r="D2" s="346" t="s">
        <v>15</v>
      </c>
      <c r="E2" s="342" t="s">
        <v>7</v>
      </c>
      <c r="F2" s="342" t="s">
        <v>9</v>
      </c>
      <c r="G2" s="342" t="s">
        <v>10</v>
      </c>
      <c r="H2" s="342" t="s">
        <v>8</v>
      </c>
      <c r="I2" s="360" t="s">
        <v>11</v>
      </c>
      <c r="J2" s="438" t="s">
        <v>12</v>
      </c>
      <c r="K2" s="439"/>
      <c r="L2" s="346" t="s">
        <v>26</v>
      </c>
      <c r="M2" s="352" t="s">
        <v>27</v>
      </c>
      <c r="N2" s="352" t="s">
        <v>28</v>
      </c>
      <c r="O2" s="352" t="s">
        <v>731</v>
      </c>
      <c r="P2" s="348" t="s">
        <v>716</v>
      </c>
      <c r="Q2" s="348" t="s">
        <v>717</v>
      </c>
    </row>
    <row r="3" spans="1:17" ht="48.75" customHeight="1">
      <c r="A3" s="449"/>
      <c r="B3" s="343"/>
      <c r="C3" s="450"/>
      <c r="D3" s="437"/>
      <c r="E3" s="343"/>
      <c r="F3" s="441"/>
      <c r="G3" s="441"/>
      <c r="H3" s="441"/>
      <c r="I3" s="447"/>
      <c r="J3" s="319" t="s">
        <v>16</v>
      </c>
      <c r="K3" s="319" t="s">
        <v>17</v>
      </c>
      <c r="L3" s="442"/>
      <c r="M3" s="417"/>
      <c r="N3" s="417"/>
      <c r="O3" s="442"/>
      <c r="P3" s="440"/>
      <c r="Q3" s="440"/>
    </row>
    <row r="4" spans="1:17" ht="77.25" customHeight="1">
      <c r="A4" s="83" t="s">
        <v>0</v>
      </c>
      <c r="B4" s="26" t="s">
        <v>3511</v>
      </c>
      <c r="C4" s="18">
        <v>670102210</v>
      </c>
      <c r="D4" s="18">
        <v>9482127702</v>
      </c>
      <c r="E4" s="26" t="s">
        <v>2082</v>
      </c>
      <c r="F4" s="18">
        <v>97701217</v>
      </c>
      <c r="G4" s="22">
        <v>130</v>
      </c>
      <c r="H4" s="22" t="s">
        <v>171</v>
      </c>
      <c r="I4" s="29">
        <v>149341</v>
      </c>
      <c r="J4" s="82">
        <v>48705</v>
      </c>
      <c r="K4" s="82">
        <v>100636</v>
      </c>
      <c r="L4" s="22" t="s">
        <v>4199</v>
      </c>
      <c r="M4" s="26" t="s">
        <v>3361</v>
      </c>
      <c r="N4" s="26" t="s">
        <v>3543</v>
      </c>
      <c r="O4" s="18" t="s">
        <v>3537</v>
      </c>
      <c r="P4" s="75" t="s">
        <v>2083</v>
      </c>
      <c r="Q4" s="75" t="s">
        <v>2084</v>
      </c>
    </row>
    <row r="5" spans="1:17" ht="54.75" customHeight="1">
      <c r="A5" s="83" t="s">
        <v>1</v>
      </c>
      <c r="B5" s="26" t="s">
        <v>3418</v>
      </c>
      <c r="C5" s="18">
        <v>380904508</v>
      </c>
      <c r="D5" s="18">
        <v>9482615175</v>
      </c>
      <c r="E5" s="26" t="s">
        <v>3510</v>
      </c>
      <c r="F5" s="18">
        <v>96205829</v>
      </c>
      <c r="G5" s="22">
        <v>47</v>
      </c>
      <c r="H5" s="22" t="s">
        <v>171</v>
      </c>
      <c r="I5" s="29">
        <v>48000</v>
      </c>
      <c r="J5" s="82">
        <v>10000</v>
      </c>
      <c r="K5" s="82">
        <v>38000</v>
      </c>
      <c r="L5" s="22"/>
      <c r="M5" s="26" t="s">
        <v>3361</v>
      </c>
      <c r="N5" s="26" t="s">
        <v>3543</v>
      </c>
      <c r="O5" s="18" t="s">
        <v>3537</v>
      </c>
      <c r="P5" s="75" t="s">
        <v>3651</v>
      </c>
      <c r="Q5" s="75" t="s">
        <v>3652</v>
      </c>
    </row>
    <row r="6" spans="1:17" ht="71.25" customHeight="1">
      <c r="A6" s="83" t="s">
        <v>2</v>
      </c>
      <c r="B6" s="26" t="s">
        <v>3513</v>
      </c>
      <c r="C6" s="18">
        <v>368005446</v>
      </c>
      <c r="D6" s="18">
        <v>7962979479</v>
      </c>
      <c r="E6" s="26" t="s">
        <v>5394</v>
      </c>
      <c r="F6" s="18">
        <v>97726643</v>
      </c>
      <c r="G6" s="31">
        <v>50</v>
      </c>
      <c r="H6" s="22" t="s">
        <v>171</v>
      </c>
      <c r="I6" s="29">
        <v>121958</v>
      </c>
      <c r="J6" s="82">
        <v>46416</v>
      </c>
      <c r="K6" s="82">
        <v>75542</v>
      </c>
      <c r="L6" s="22"/>
      <c r="M6" s="26" t="s">
        <v>3361</v>
      </c>
      <c r="N6" s="26" t="s">
        <v>3543</v>
      </c>
      <c r="O6" s="73" t="s">
        <v>3537</v>
      </c>
      <c r="P6" s="75" t="s">
        <v>3417</v>
      </c>
      <c r="Q6" s="75" t="s">
        <v>3382</v>
      </c>
    </row>
    <row r="7" spans="1:17" ht="62.25" customHeight="1">
      <c r="A7" s="83" t="s">
        <v>3</v>
      </c>
      <c r="B7" s="76" t="s">
        <v>3527</v>
      </c>
      <c r="C7" s="80" t="s">
        <v>174</v>
      </c>
      <c r="D7" s="22">
        <v>9482267343</v>
      </c>
      <c r="E7" s="26" t="s">
        <v>2015</v>
      </c>
      <c r="F7" s="18">
        <v>95759578</v>
      </c>
      <c r="G7" s="22">
        <v>60</v>
      </c>
      <c r="H7" s="22" t="s">
        <v>171</v>
      </c>
      <c r="I7" s="29">
        <v>250000</v>
      </c>
      <c r="J7" s="29">
        <v>80000</v>
      </c>
      <c r="K7" s="29">
        <v>170000</v>
      </c>
      <c r="L7" s="22"/>
      <c r="M7" s="26" t="s">
        <v>3361</v>
      </c>
      <c r="N7" s="26" t="s">
        <v>3543</v>
      </c>
      <c r="O7" s="73" t="s">
        <v>3537</v>
      </c>
      <c r="P7" s="18" t="s">
        <v>2016</v>
      </c>
      <c r="Q7" s="75" t="s">
        <v>2017</v>
      </c>
    </row>
    <row r="8" spans="1:17" ht="54.75" customHeight="1">
      <c r="A8" s="83" t="s">
        <v>30</v>
      </c>
      <c r="B8" s="127" t="s">
        <v>4200</v>
      </c>
      <c r="C8" s="143">
        <v>805181</v>
      </c>
      <c r="D8" s="99" t="s">
        <v>4201</v>
      </c>
      <c r="E8" s="127" t="s">
        <v>4227</v>
      </c>
      <c r="F8" s="100">
        <v>96207426</v>
      </c>
      <c r="G8" s="142">
        <v>70</v>
      </c>
      <c r="H8" s="22" t="s">
        <v>171</v>
      </c>
      <c r="I8" s="320">
        <v>130000</v>
      </c>
      <c r="J8" s="321">
        <v>36000</v>
      </c>
      <c r="K8" s="321">
        <v>94000</v>
      </c>
      <c r="L8" s="22"/>
      <c r="M8" s="127" t="s">
        <v>4212</v>
      </c>
      <c r="N8" s="26" t="s">
        <v>3543</v>
      </c>
      <c r="O8" s="139" t="s">
        <v>3537</v>
      </c>
      <c r="P8" s="71" t="s">
        <v>4228</v>
      </c>
      <c r="Q8" s="71" t="s">
        <v>3393</v>
      </c>
    </row>
    <row r="9" spans="1:17" ht="105.75" customHeight="1">
      <c r="A9" s="83" t="s">
        <v>31</v>
      </c>
      <c r="B9" s="26" t="s">
        <v>3441</v>
      </c>
      <c r="C9" s="69">
        <v>670101860</v>
      </c>
      <c r="D9" s="69">
        <v>7962327771</v>
      </c>
      <c r="E9" s="26" t="s">
        <v>5393</v>
      </c>
      <c r="F9" s="73">
        <v>95759401</v>
      </c>
      <c r="G9" s="73">
        <v>72</v>
      </c>
      <c r="H9" s="22" t="s">
        <v>171</v>
      </c>
      <c r="I9" s="72">
        <v>120000</v>
      </c>
      <c r="J9" s="72">
        <v>45500</v>
      </c>
      <c r="K9" s="72">
        <v>74500</v>
      </c>
      <c r="L9" s="74" t="s">
        <v>3540</v>
      </c>
      <c r="M9" s="26" t="s">
        <v>3361</v>
      </c>
      <c r="N9" s="26" t="s">
        <v>3543</v>
      </c>
      <c r="O9" s="73" t="s">
        <v>3537</v>
      </c>
      <c r="P9" s="71" t="s">
        <v>3541</v>
      </c>
      <c r="Q9" s="71" t="s">
        <v>3542</v>
      </c>
    </row>
    <row r="10" spans="2:15" ht="54.75" customHeight="1">
      <c r="B10" s="443" t="s">
        <v>710</v>
      </c>
      <c r="C10" s="444"/>
      <c r="D10" s="444"/>
      <c r="E10" s="444"/>
      <c r="F10" s="445"/>
      <c r="G10" s="276">
        <f>SUM(G4:G9)</f>
        <v>429</v>
      </c>
      <c r="H10" s="277"/>
      <c r="I10" s="130">
        <f>SUM(I4:I9)</f>
        <v>819299</v>
      </c>
      <c r="J10" s="130">
        <f>SUM(J4:J9)</f>
        <v>266621</v>
      </c>
      <c r="K10" s="130">
        <f>SUM(K4:K9)</f>
        <v>552678</v>
      </c>
      <c r="M10" s="1"/>
      <c r="N10" s="1"/>
      <c r="O10" s="1"/>
    </row>
    <row r="11" spans="13:15" ht="23.25" customHeight="1">
      <c r="M11" s="1"/>
      <c r="N11" s="1"/>
      <c r="O11" s="1"/>
    </row>
    <row r="12" spans="13:15" ht="12">
      <c r="M12" s="1"/>
      <c r="N12" s="1"/>
      <c r="O12" s="1"/>
    </row>
    <row r="14" ht="12">
      <c r="D14" s="1"/>
    </row>
  </sheetData>
  <sheetProtection/>
  <mergeCells count="18">
    <mergeCell ref="B10:F10"/>
    <mergeCell ref="H2:H3"/>
    <mergeCell ref="A1:N1"/>
    <mergeCell ref="L2:L3"/>
    <mergeCell ref="I2:I3"/>
    <mergeCell ref="M2:M3"/>
    <mergeCell ref="N2:N3"/>
    <mergeCell ref="A2:A3"/>
    <mergeCell ref="B2:B3"/>
    <mergeCell ref="C2:C3"/>
    <mergeCell ref="D2:D3"/>
    <mergeCell ref="J2:K2"/>
    <mergeCell ref="P2:P3"/>
    <mergeCell ref="Q2:Q3"/>
    <mergeCell ref="G2:G3"/>
    <mergeCell ref="E2:E3"/>
    <mergeCell ref="F2:F3"/>
    <mergeCell ref="O2:O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Q16"/>
  <sheetViews>
    <sheetView zoomScale="84" zoomScaleNormal="84" zoomScalePageLayoutView="0" workbookViewId="0" topLeftCell="B1">
      <selection activeCell="K7" sqref="K7"/>
    </sheetView>
  </sheetViews>
  <sheetFormatPr defaultColWidth="9.00390625" defaultRowHeight="12.75"/>
  <cols>
    <col min="1" max="1" width="4.625" style="63" customWidth="1"/>
    <col min="2" max="2" width="25.125" style="63" customWidth="1"/>
    <col min="3" max="3" width="11.00390625" style="64" customWidth="1"/>
    <col min="4" max="4" width="12.625" style="63" customWidth="1"/>
    <col min="5" max="5" width="23.125" style="63" customWidth="1"/>
    <col min="6" max="6" width="11.00390625" style="63" customWidth="1"/>
    <col min="7" max="7" width="10.25390625" style="63" customWidth="1"/>
    <col min="8" max="8" width="9.00390625" style="63" customWidth="1"/>
    <col min="9" max="9" width="15.125" style="65" customWidth="1"/>
    <col min="10" max="11" width="14.875" style="65" customWidth="1"/>
    <col min="12" max="12" width="9.375" style="63" customWidth="1"/>
    <col min="13" max="13" width="21.875" style="63" customWidth="1"/>
    <col min="14" max="14" width="28.375" style="63" customWidth="1"/>
    <col min="15" max="15" width="19.25390625" style="63" customWidth="1"/>
    <col min="16" max="16" width="25.00390625" style="63" customWidth="1"/>
    <col min="17" max="17" width="11.25390625" style="63" customWidth="1"/>
    <col min="18" max="16384" width="9.125" style="63" customWidth="1"/>
  </cols>
  <sheetData>
    <row r="1" spans="1:17" ht="32.25" customHeight="1">
      <c r="A1" s="357" t="s">
        <v>13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280"/>
      <c r="P1" s="12"/>
      <c r="Q1" s="12"/>
    </row>
    <row r="2" spans="1:17" ht="31.5" customHeight="1">
      <c r="A2" s="342" t="s">
        <v>6</v>
      </c>
      <c r="B2" s="342" t="s">
        <v>715</v>
      </c>
      <c r="C2" s="344" t="s">
        <v>14</v>
      </c>
      <c r="D2" s="346" t="s">
        <v>15</v>
      </c>
      <c r="E2" s="342" t="s">
        <v>7</v>
      </c>
      <c r="F2" s="342" t="s">
        <v>9</v>
      </c>
      <c r="G2" s="342" t="s">
        <v>10</v>
      </c>
      <c r="H2" s="342" t="s">
        <v>8</v>
      </c>
      <c r="I2" s="360" t="s">
        <v>25</v>
      </c>
      <c r="J2" s="438" t="s">
        <v>12</v>
      </c>
      <c r="K2" s="439"/>
      <c r="L2" s="346" t="s">
        <v>26</v>
      </c>
      <c r="M2" s="352" t="s">
        <v>27</v>
      </c>
      <c r="N2" s="352" t="s">
        <v>28</v>
      </c>
      <c r="O2" s="352" t="s">
        <v>731</v>
      </c>
      <c r="P2" s="348" t="s">
        <v>716</v>
      </c>
      <c r="Q2" s="348" t="s">
        <v>717</v>
      </c>
    </row>
    <row r="3" spans="1:17" ht="63" customHeight="1">
      <c r="A3" s="343"/>
      <c r="B3" s="343"/>
      <c r="C3" s="345"/>
      <c r="D3" s="347"/>
      <c r="E3" s="343"/>
      <c r="F3" s="343"/>
      <c r="G3" s="343"/>
      <c r="H3" s="343"/>
      <c r="I3" s="361"/>
      <c r="J3" s="146" t="s">
        <v>24</v>
      </c>
      <c r="K3" s="146" t="s">
        <v>23</v>
      </c>
      <c r="L3" s="353"/>
      <c r="M3" s="417"/>
      <c r="N3" s="416"/>
      <c r="O3" s="442"/>
      <c r="P3" s="440"/>
      <c r="Q3" s="440"/>
    </row>
    <row r="4" spans="1:17" ht="54.75" customHeight="1">
      <c r="A4" s="103" t="s">
        <v>0</v>
      </c>
      <c r="B4" s="26" t="s">
        <v>3354</v>
      </c>
      <c r="C4" s="18">
        <v>670101127</v>
      </c>
      <c r="D4" s="18">
        <v>7962332097</v>
      </c>
      <c r="E4" s="26" t="s">
        <v>3545</v>
      </c>
      <c r="F4" s="18">
        <v>97701232</v>
      </c>
      <c r="G4" s="31">
        <v>2040</v>
      </c>
      <c r="H4" s="28" t="s">
        <v>172</v>
      </c>
      <c r="I4" s="29">
        <v>256864</v>
      </c>
      <c r="J4" s="82">
        <v>162824</v>
      </c>
      <c r="K4" s="82">
        <v>94040</v>
      </c>
      <c r="L4" s="144"/>
      <c r="M4" s="26" t="s">
        <v>2302</v>
      </c>
      <c r="N4" s="26" t="s">
        <v>3536</v>
      </c>
      <c r="O4" s="18" t="s">
        <v>3537</v>
      </c>
      <c r="P4" s="18" t="s">
        <v>2080</v>
      </c>
      <c r="Q4" s="18" t="s">
        <v>2079</v>
      </c>
    </row>
    <row r="5" spans="1:17" ht="82.5" customHeight="1">
      <c r="A5" s="103">
        <v>2</v>
      </c>
      <c r="B5" s="278" t="s">
        <v>3428</v>
      </c>
      <c r="C5" s="80">
        <v>1196471</v>
      </c>
      <c r="D5" s="22">
        <v>7961100901</v>
      </c>
      <c r="E5" s="76" t="s">
        <v>2081</v>
      </c>
      <c r="F5" s="22">
        <v>97701162</v>
      </c>
      <c r="G5" s="31">
        <v>115</v>
      </c>
      <c r="H5" s="22" t="s">
        <v>172</v>
      </c>
      <c r="I5" s="29">
        <v>211426</v>
      </c>
      <c r="J5" s="29">
        <v>176296</v>
      </c>
      <c r="K5" s="29">
        <v>35130</v>
      </c>
      <c r="L5" s="18"/>
      <c r="M5" s="26" t="s">
        <v>2302</v>
      </c>
      <c r="N5" s="26" t="s">
        <v>3536</v>
      </c>
      <c r="O5" s="18" t="s">
        <v>3537</v>
      </c>
      <c r="P5" s="18" t="s">
        <v>754</v>
      </c>
      <c r="Q5" s="18" t="s">
        <v>755</v>
      </c>
    </row>
    <row r="6" spans="1:17" ht="69" customHeight="1">
      <c r="A6" s="103">
        <v>3</v>
      </c>
      <c r="B6" s="24" t="s">
        <v>3515</v>
      </c>
      <c r="C6" s="75">
        <v>670663003</v>
      </c>
      <c r="D6" s="75">
        <v>9481053290</v>
      </c>
      <c r="E6" s="26" t="s">
        <v>3355</v>
      </c>
      <c r="F6" s="18">
        <v>4147326</v>
      </c>
      <c r="G6" s="31">
        <v>100</v>
      </c>
      <c r="H6" s="75" t="s">
        <v>172</v>
      </c>
      <c r="I6" s="29">
        <v>306868</v>
      </c>
      <c r="J6" s="82">
        <v>153155</v>
      </c>
      <c r="K6" s="82">
        <v>153713</v>
      </c>
      <c r="L6" s="279"/>
      <c r="M6" s="26" t="s">
        <v>2302</v>
      </c>
      <c r="N6" s="26" t="s">
        <v>3536</v>
      </c>
      <c r="O6" s="18" t="s">
        <v>3537</v>
      </c>
      <c r="P6" s="75" t="s">
        <v>4162</v>
      </c>
      <c r="Q6" s="75">
        <v>21245</v>
      </c>
    </row>
    <row r="7" spans="1:17" ht="38.25" customHeight="1">
      <c r="A7" s="12"/>
      <c r="B7" s="354" t="s">
        <v>710</v>
      </c>
      <c r="C7" s="355"/>
      <c r="D7" s="355"/>
      <c r="E7" s="355"/>
      <c r="F7" s="356"/>
      <c r="G7" s="188">
        <f>SUM(G4:G6)</f>
        <v>2255</v>
      </c>
      <c r="H7" s="281"/>
      <c r="I7" s="188">
        <f>SUM(I4:I6)</f>
        <v>775158</v>
      </c>
      <c r="J7" s="188">
        <f>SUM(J4:J6)</f>
        <v>492275</v>
      </c>
      <c r="K7" s="188">
        <f>SUM(K4:K6)</f>
        <v>282883</v>
      </c>
      <c r="L7" s="282"/>
      <c r="M7" s="283"/>
      <c r="N7" s="283"/>
      <c r="O7" s="283"/>
      <c r="P7" s="12"/>
      <c r="Q7" s="12"/>
    </row>
    <row r="9" ht="12">
      <c r="B9" s="63" t="s">
        <v>3530</v>
      </c>
    </row>
    <row r="16" spans="1:7" ht="12">
      <c r="A16" s="66"/>
      <c r="B16" s="66"/>
      <c r="C16" s="67"/>
      <c r="D16" s="66"/>
      <c r="E16" s="66"/>
      <c r="F16" s="66"/>
      <c r="G16" s="68"/>
    </row>
  </sheetData>
  <sheetProtection/>
  <mergeCells count="18">
    <mergeCell ref="M2:M3"/>
    <mergeCell ref="A1:N1"/>
    <mergeCell ref="L2:L3"/>
    <mergeCell ref="N2:N3"/>
    <mergeCell ref="A2:A3"/>
    <mergeCell ref="B2:B3"/>
    <mergeCell ref="C2:C3"/>
    <mergeCell ref="G2:G3"/>
    <mergeCell ref="P2:P3"/>
    <mergeCell ref="Q2:Q3"/>
    <mergeCell ref="H2:H3"/>
    <mergeCell ref="I2:I3"/>
    <mergeCell ref="J2:K2"/>
    <mergeCell ref="B7:F7"/>
    <mergeCell ref="F2:F3"/>
    <mergeCell ref="O2:O3"/>
    <mergeCell ref="D2:D3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R8"/>
  <sheetViews>
    <sheetView zoomScale="84" zoomScaleNormal="84" zoomScalePageLayoutView="0" workbookViewId="0" topLeftCell="A1">
      <selection activeCell="L5" sqref="L5"/>
    </sheetView>
  </sheetViews>
  <sheetFormatPr defaultColWidth="9.00390625" defaultRowHeight="12.75"/>
  <cols>
    <col min="1" max="1" width="9.125" style="12" customWidth="1"/>
    <col min="2" max="2" width="32.875" style="12" customWidth="1"/>
    <col min="3" max="3" width="13.00390625" style="12" customWidth="1"/>
    <col min="4" max="4" width="14.125" style="12" customWidth="1"/>
    <col min="5" max="5" width="22.125" style="12" customWidth="1"/>
    <col min="6" max="8" width="9.125" style="12" customWidth="1"/>
    <col min="9" max="9" width="12.75390625" style="12" customWidth="1"/>
    <col min="10" max="10" width="11.125" style="12" customWidth="1"/>
    <col min="11" max="12" width="14.625" style="12" customWidth="1"/>
    <col min="13" max="13" width="16.00390625" style="12" customWidth="1"/>
    <col min="14" max="14" width="27.125" style="12" customWidth="1"/>
    <col min="15" max="15" width="29.75390625" style="12" customWidth="1"/>
    <col min="16" max="16" width="22.75390625" style="12" customWidth="1"/>
    <col min="17" max="17" width="23.25390625" style="12" bestFit="1" customWidth="1"/>
    <col min="18" max="18" width="28.375" style="12" bestFit="1" customWidth="1"/>
    <col min="19" max="16384" width="9.125" style="12" customWidth="1"/>
  </cols>
  <sheetData>
    <row r="1" spans="1:17" ht="15.75">
      <c r="A1" s="454" t="s">
        <v>3531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6"/>
      <c r="N1" s="456"/>
      <c r="O1" s="284"/>
      <c r="P1" s="125"/>
      <c r="Q1" s="125"/>
    </row>
    <row r="2" spans="1:18" ht="12.75" customHeight="1">
      <c r="A2" s="369" t="s">
        <v>6</v>
      </c>
      <c r="B2" s="369" t="s">
        <v>715</v>
      </c>
      <c r="C2" s="370" t="s">
        <v>14</v>
      </c>
      <c r="D2" s="379" t="s">
        <v>15</v>
      </c>
      <c r="E2" s="369" t="s">
        <v>7</v>
      </c>
      <c r="F2" s="369" t="s">
        <v>9</v>
      </c>
      <c r="G2" s="369" t="s">
        <v>10</v>
      </c>
      <c r="H2" s="369" t="s">
        <v>8</v>
      </c>
      <c r="I2" s="364" t="s">
        <v>25</v>
      </c>
      <c r="J2" s="381" t="s">
        <v>12</v>
      </c>
      <c r="K2" s="381"/>
      <c r="L2" s="381"/>
      <c r="M2" s="382" t="s">
        <v>26</v>
      </c>
      <c r="N2" s="365" t="s">
        <v>27</v>
      </c>
      <c r="O2" s="365" t="s">
        <v>28</v>
      </c>
      <c r="P2" s="352" t="s">
        <v>731</v>
      </c>
      <c r="Q2" s="362" t="s">
        <v>716</v>
      </c>
      <c r="R2" s="362" t="s">
        <v>717</v>
      </c>
    </row>
    <row r="3" spans="1:18" ht="77.25" customHeight="1">
      <c r="A3" s="369"/>
      <c r="B3" s="369"/>
      <c r="C3" s="370"/>
      <c r="D3" s="379"/>
      <c r="E3" s="369"/>
      <c r="F3" s="369"/>
      <c r="G3" s="369"/>
      <c r="H3" s="369"/>
      <c r="I3" s="364"/>
      <c r="J3" s="202" t="s">
        <v>21</v>
      </c>
      <c r="K3" s="202" t="s">
        <v>22</v>
      </c>
      <c r="L3" s="202" t="s">
        <v>18</v>
      </c>
      <c r="M3" s="383"/>
      <c r="N3" s="366"/>
      <c r="O3" s="366"/>
      <c r="P3" s="353"/>
      <c r="Q3" s="363"/>
      <c r="R3" s="363"/>
    </row>
    <row r="4" spans="1:18" ht="48">
      <c r="A4" s="22" t="s">
        <v>0</v>
      </c>
      <c r="B4" s="76" t="s">
        <v>3932</v>
      </c>
      <c r="C4" s="27" t="s">
        <v>626</v>
      </c>
      <c r="D4" s="22">
        <v>7960101560</v>
      </c>
      <c r="E4" s="24" t="s">
        <v>3958</v>
      </c>
      <c r="F4" s="75">
        <v>96977370</v>
      </c>
      <c r="G4" s="268">
        <v>44</v>
      </c>
      <c r="H4" s="22" t="s">
        <v>3959</v>
      </c>
      <c r="I4" s="82">
        <v>474000</v>
      </c>
      <c r="J4" s="82">
        <v>85000</v>
      </c>
      <c r="K4" s="82">
        <v>63000</v>
      </c>
      <c r="L4" s="82">
        <v>326000</v>
      </c>
      <c r="M4" s="149"/>
      <c r="N4" s="26" t="s">
        <v>3363</v>
      </c>
      <c r="O4" s="26" t="s">
        <v>3536</v>
      </c>
      <c r="P4" s="18" t="s">
        <v>3537</v>
      </c>
      <c r="Q4" s="98" t="s">
        <v>3960</v>
      </c>
      <c r="R4" s="98" t="s">
        <v>3961</v>
      </c>
    </row>
    <row r="5" spans="2:12" ht="38.25" customHeight="1">
      <c r="B5" s="451" t="s">
        <v>710</v>
      </c>
      <c r="C5" s="452"/>
      <c r="D5" s="452"/>
      <c r="E5" s="452"/>
      <c r="F5" s="453"/>
      <c r="G5" s="324">
        <f>SUM(G2:G4)</f>
        <v>44</v>
      </c>
      <c r="H5" s="309"/>
      <c r="I5" s="324">
        <f>SUM(I2:I4)</f>
        <v>474000</v>
      </c>
      <c r="J5" s="324">
        <f>SUM(J2:J4)</f>
        <v>85000</v>
      </c>
      <c r="K5" s="247">
        <f>SUM(K2:K4)</f>
        <v>63000</v>
      </c>
      <c r="L5" s="323">
        <f>SUM(L4)</f>
        <v>326000</v>
      </c>
    </row>
    <row r="8" ht="12">
      <c r="I8" s="322"/>
    </row>
  </sheetData>
  <sheetProtection/>
  <mergeCells count="18">
    <mergeCell ref="I2:I3"/>
    <mergeCell ref="Q2:Q3"/>
    <mergeCell ref="J2:L2"/>
    <mergeCell ref="R2:R3"/>
    <mergeCell ref="M2:M3"/>
    <mergeCell ref="N2:N3"/>
    <mergeCell ref="O2:O3"/>
    <mergeCell ref="P2:P3"/>
    <mergeCell ref="B5:F5"/>
    <mergeCell ref="A1:N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Q119"/>
  <sheetViews>
    <sheetView zoomScale="78" zoomScaleNormal="78" zoomScalePageLayoutView="0" workbookViewId="0" topLeftCell="A112">
      <selection activeCell="I117" sqref="I117"/>
    </sheetView>
  </sheetViews>
  <sheetFormatPr defaultColWidth="9.00390625" defaultRowHeight="12.75"/>
  <cols>
    <col min="1" max="1" width="4.625" style="10" customWidth="1"/>
    <col min="2" max="2" width="29.25390625" style="16" customWidth="1"/>
    <col min="3" max="3" width="12.875" style="15" customWidth="1"/>
    <col min="4" max="4" width="13.875" style="10" bestFit="1" customWidth="1"/>
    <col min="5" max="5" width="31.375" style="14" customWidth="1"/>
    <col min="6" max="6" width="11.00390625" style="10" customWidth="1"/>
    <col min="7" max="7" width="10.875" style="287" customWidth="1"/>
    <col min="8" max="8" width="8.75390625" style="10" customWidth="1"/>
    <col min="9" max="9" width="16.125" style="9" customWidth="1"/>
    <col min="10" max="10" width="18.00390625" style="10" customWidth="1"/>
    <col min="11" max="11" width="10.00390625" style="10" customWidth="1"/>
    <col min="12" max="12" width="24.75390625" style="16" customWidth="1"/>
    <col min="13" max="13" width="24.125" style="16" customWidth="1"/>
    <col min="14" max="14" width="20.75390625" style="16" customWidth="1"/>
    <col min="15" max="15" width="24.25390625" style="166" customWidth="1"/>
    <col min="16" max="16" width="15.375" style="166" customWidth="1"/>
    <col min="17" max="16384" width="9.125" style="166" customWidth="1"/>
  </cols>
  <sheetData>
    <row r="1" spans="1:14" ht="28.5" customHeight="1">
      <c r="A1" s="411" t="s">
        <v>3531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285"/>
    </row>
    <row r="2" spans="1:16" ht="71.25" customHeight="1">
      <c r="A2" s="126" t="s">
        <v>6</v>
      </c>
      <c r="B2" s="126" t="s">
        <v>3535</v>
      </c>
      <c r="C2" s="184" t="s">
        <v>14</v>
      </c>
      <c r="D2" s="144" t="s">
        <v>15</v>
      </c>
      <c r="E2" s="126" t="s">
        <v>7</v>
      </c>
      <c r="F2" s="126" t="s">
        <v>9</v>
      </c>
      <c r="G2" s="325" t="s">
        <v>10</v>
      </c>
      <c r="H2" s="126" t="s">
        <v>8</v>
      </c>
      <c r="I2" s="148" t="s">
        <v>11</v>
      </c>
      <c r="J2" s="144" t="s">
        <v>12</v>
      </c>
      <c r="K2" s="144" t="s">
        <v>26</v>
      </c>
      <c r="L2" s="305" t="s">
        <v>27</v>
      </c>
      <c r="M2" s="147" t="s">
        <v>28</v>
      </c>
      <c r="N2" s="147" t="s">
        <v>731</v>
      </c>
      <c r="O2" s="147" t="s">
        <v>716</v>
      </c>
      <c r="P2" s="147" t="s">
        <v>717</v>
      </c>
    </row>
    <row r="3" spans="1:16" ht="71.25" customHeight="1">
      <c r="A3" s="103" t="s">
        <v>0</v>
      </c>
      <c r="B3" s="76" t="s">
        <v>3366</v>
      </c>
      <c r="C3" s="80">
        <v>670817067</v>
      </c>
      <c r="D3" s="22">
        <v>9481065991</v>
      </c>
      <c r="E3" s="76" t="s">
        <v>743</v>
      </c>
      <c r="F3" s="18">
        <v>97725867</v>
      </c>
      <c r="G3" s="22">
        <v>40</v>
      </c>
      <c r="H3" s="22" t="s">
        <v>175</v>
      </c>
      <c r="I3" s="29">
        <v>154000</v>
      </c>
      <c r="J3" s="18"/>
      <c r="K3" s="18"/>
      <c r="L3" s="26" t="s">
        <v>3362</v>
      </c>
      <c r="M3" s="124" t="s">
        <v>3639</v>
      </c>
      <c r="N3" s="97" t="s">
        <v>3604</v>
      </c>
      <c r="O3" s="18" t="s">
        <v>744</v>
      </c>
      <c r="P3" s="106">
        <v>10664000001</v>
      </c>
    </row>
    <row r="4" spans="1:17" ht="96">
      <c r="A4" s="103" t="s">
        <v>1</v>
      </c>
      <c r="B4" s="76" t="s">
        <v>763</v>
      </c>
      <c r="C4" s="80">
        <v>5104690</v>
      </c>
      <c r="D4" s="22">
        <v>9481010547</v>
      </c>
      <c r="E4" s="326" t="s">
        <v>769</v>
      </c>
      <c r="F4" s="22">
        <v>30949610</v>
      </c>
      <c r="G4" s="70">
        <v>3</v>
      </c>
      <c r="H4" s="22" t="s">
        <v>175</v>
      </c>
      <c r="I4" s="327">
        <v>6131.4</v>
      </c>
      <c r="J4" s="18"/>
      <c r="K4" s="18"/>
      <c r="L4" s="124" t="s">
        <v>3646</v>
      </c>
      <c r="M4" s="124" t="s">
        <v>3647</v>
      </c>
      <c r="N4" s="97" t="s">
        <v>3604</v>
      </c>
      <c r="O4" s="108" t="s">
        <v>770</v>
      </c>
      <c r="P4" s="108" t="s">
        <v>771</v>
      </c>
      <c r="Q4" s="288"/>
    </row>
    <row r="5" spans="1:16" ht="96">
      <c r="A5" s="103" t="s">
        <v>2</v>
      </c>
      <c r="B5" s="76" t="s">
        <v>763</v>
      </c>
      <c r="C5" s="80">
        <v>5104690</v>
      </c>
      <c r="D5" s="22">
        <v>9481010547</v>
      </c>
      <c r="E5" s="227" t="s">
        <v>774</v>
      </c>
      <c r="F5" s="27" t="s">
        <v>201</v>
      </c>
      <c r="G5" s="70">
        <v>4</v>
      </c>
      <c r="H5" s="22" t="s">
        <v>175</v>
      </c>
      <c r="I5" s="327">
        <v>3414.4</v>
      </c>
      <c r="J5" s="18"/>
      <c r="K5" s="18"/>
      <c r="L5" s="124" t="s">
        <v>3646</v>
      </c>
      <c r="M5" s="124" t="s">
        <v>3647</v>
      </c>
      <c r="N5" s="97" t="s">
        <v>3604</v>
      </c>
      <c r="O5" s="108" t="s">
        <v>775</v>
      </c>
      <c r="P5" s="138" t="s">
        <v>776</v>
      </c>
    </row>
    <row r="6" spans="1:16" ht="96">
      <c r="A6" s="103" t="s">
        <v>3</v>
      </c>
      <c r="B6" s="76" t="s">
        <v>763</v>
      </c>
      <c r="C6" s="80">
        <v>5104690</v>
      </c>
      <c r="D6" s="22">
        <v>9481010547</v>
      </c>
      <c r="E6" s="227" t="s">
        <v>779</v>
      </c>
      <c r="F6" s="138">
        <v>83276360</v>
      </c>
      <c r="G6" s="138">
        <v>4</v>
      </c>
      <c r="H6" s="22" t="s">
        <v>175</v>
      </c>
      <c r="I6" s="327">
        <v>2519</v>
      </c>
      <c r="J6" s="18"/>
      <c r="K6" s="18"/>
      <c r="L6" s="124" t="s">
        <v>3646</v>
      </c>
      <c r="M6" s="124" t="s">
        <v>3647</v>
      </c>
      <c r="N6" s="97" t="s">
        <v>3604</v>
      </c>
      <c r="O6" s="108" t="s">
        <v>783</v>
      </c>
      <c r="P6" s="108" t="s">
        <v>784</v>
      </c>
    </row>
    <row r="7" spans="1:16" ht="96">
      <c r="A7" s="103" t="s">
        <v>30</v>
      </c>
      <c r="B7" s="76" t="s">
        <v>763</v>
      </c>
      <c r="C7" s="80">
        <v>5104690</v>
      </c>
      <c r="D7" s="22">
        <v>9481010547</v>
      </c>
      <c r="E7" s="227" t="s">
        <v>780</v>
      </c>
      <c r="F7" s="138">
        <v>83276363</v>
      </c>
      <c r="G7" s="138">
        <v>3</v>
      </c>
      <c r="H7" s="22" t="s">
        <v>175</v>
      </c>
      <c r="I7" s="327">
        <v>1599.4</v>
      </c>
      <c r="J7" s="18"/>
      <c r="K7" s="18"/>
      <c r="L7" s="124" t="s">
        <v>3646</v>
      </c>
      <c r="M7" s="124" t="s">
        <v>3647</v>
      </c>
      <c r="N7" s="97" t="s">
        <v>3604</v>
      </c>
      <c r="O7" s="108" t="s">
        <v>781</v>
      </c>
      <c r="P7" s="138" t="s">
        <v>782</v>
      </c>
    </row>
    <row r="8" spans="1:16" ht="69.75" customHeight="1">
      <c r="A8" s="103" t="s">
        <v>31</v>
      </c>
      <c r="B8" s="110" t="s">
        <v>2308</v>
      </c>
      <c r="C8" s="27" t="s">
        <v>2309</v>
      </c>
      <c r="D8" s="27" t="s">
        <v>2310</v>
      </c>
      <c r="E8" s="110" t="s">
        <v>2308</v>
      </c>
      <c r="F8" s="27" t="s">
        <v>2311</v>
      </c>
      <c r="G8" s="18">
        <v>40</v>
      </c>
      <c r="H8" s="22" t="s">
        <v>175</v>
      </c>
      <c r="I8" s="29">
        <v>12443</v>
      </c>
      <c r="J8" s="18"/>
      <c r="K8" s="18"/>
      <c r="L8" s="26" t="s">
        <v>3362</v>
      </c>
      <c r="M8" s="124" t="s">
        <v>3649</v>
      </c>
      <c r="N8" s="97" t="s">
        <v>3604</v>
      </c>
      <c r="O8" s="18" t="s">
        <v>2312</v>
      </c>
      <c r="P8" s="101" t="s">
        <v>2313</v>
      </c>
    </row>
    <row r="9" spans="1:16" ht="69.75" customHeight="1">
      <c r="A9" s="103" t="s">
        <v>32</v>
      </c>
      <c r="B9" s="110" t="s">
        <v>2308</v>
      </c>
      <c r="C9" s="27" t="s">
        <v>2309</v>
      </c>
      <c r="D9" s="27" t="s">
        <v>2310</v>
      </c>
      <c r="E9" s="110" t="s">
        <v>2308</v>
      </c>
      <c r="F9" s="27">
        <v>95759266</v>
      </c>
      <c r="G9" s="18">
        <v>40</v>
      </c>
      <c r="H9" s="22" t="s">
        <v>175</v>
      </c>
      <c r="I9" s="29">
        <v>82980</v>
      </c>
      <c r="J9" s="18"/>
      <c r="K9" s="18"/>
      <c r="L9" s="26" t="s">
        <v>3362</v>
      </c>
      <c r="M9" s="124" t="s">
        <v>3649</v>
      </c>
      <c r="N9" s="97" t="s">
        <v>3604</v>
      </c>
      <c r="O9" s="18" t="s">
        <v>2314</v>
      </c>
      <c r="P9" s="101" t="s">
        <v>2315</v>
      </c>
    </row>
    <row r="10" spans="1:16" ht="69.75" customHeight="1">
      <c r="A10" s="103" t="s">
        <v>33</v>
      </c>
      <c r="B10" s="110" t="s">
        <v>2308</v>
      </c>
      <c r="C10" s="27" t="s">
        <v>2309</v>
      </c>
      <c r="D10" s="27" t="s">
        <v>2310</v>
      </c>
      <c r="E10" s="110" t="s">
        <v>2308</v>
      </c>
      <c r="F10" s="27">
        <v>95648048</v>
      </c>
      <c r="G10" s="18">
        <v>40</v>
      </c>
      <c r="H10" s="22" t="s">
        <v>175</v>
      </c>
      <c r="I10" s="29">
        <v>148397</v>
      </c>
      <c r="J10" s="18"/>
      <c r="K10" s="18"/>
      <c r="L10" s="26" t="s">
        <v>3362</v>
      </c>
      <c r="M10" s="124" t="s">
        <v>3649</v>
      </c>
      <c r="N10" s="97" t="s">
        <v>3604</v>
      </c>
      <c r="O10" s="18" t="s">
        <v>2316</v>
      </c>
      <c r="P10" s="101" t="s">
        <v>2317</v>
      </c>
    </row>
    <row r="11" spans="1:16" ht="69.75" customHeight="1">
      <c r="A11" s="103" t="s">
        <v>34</v>
      </c>
      <c r="B11" s="110" t="s">
        <v>2308</v>
      </c>
      <c r="C11" s="27" t="s">
        <v>2309</v>
      </c>
      <c r="D11" s="27" t="s">
        <v>2310</v>
      </c>
      <c r="E11" s="110" t="s">
        <v>2308</v>
      </c>
      <c r="F11" s="27">
        <v>95308357</v>
      </c>
      <c r="G11" s="18">
        <v>40</v>
      </c>
      <c r="H11" s="22" t="s">
        <v>175</v>
      </c>
      <c r="I11" s="29">
        <v>93291</v>
      </c>
      <c r="J11" s="18"/>
      <c r="K11" s="18"/>
      <c r="L11" s="26" t="s">
        <v>3362</v>
      </c>
      <c r="M11" s="124" t="s">
        <v>3649</v>
      </c>
      <c r="N11" s="97" t="s">
        <v>3604</v>
      </c>
      <c r="O11" s="18" t="s">
        <v>2318</v>
      </c>
      <c r="P11" s="101" t="s">
        <v>2319</v>
      </c>
    </row>
    <row r="12" spans="1:16" ht="69.75" customHeight="1">
      <c r="A12" s="103" t="s">
        <v>35</v>
      </c>
      <c r="B12" s="110" t="s">
        <v>2308</v>
      </c>
      <c r="C12" s="27" t="s">
        <v>2309</v>
      </c>
      <c r="D12" s="27" t="s">
        <v>2310</v>
      </c>
      <c r="E12" s="110" t="s">
        <v>2308</v>
      </c>
      <c r="F12" s="27">
        <v>15319588</v>
      </c>
      <c r="G12" s="18">
        <v>12</v>
      </c>
      <c r="H12" s="22" t="s">
        <v>175</v>
      </c>
      <c r="I12" s="29">
        <v>6459</v>
      </c>
      <c r="J12" s="18"/>
      <c r="K12" s="18"/>
      <c r="L12" s="26" t="s">
        <v>3362</v>
      </c>
      <c r="M12" s="124" t="s">
        <v>3649</v>
      </c>
      <c r="N12" s="97" t="s">
        <v>3604</v>
      </c>
      <c r="O12" s="18" t="s">
        <v>2320</v>
      </c>
      <c r="P12" s="101" t="s">
        <v>2321</v>
      </c>
    </row>
    <row r="13" spans="1:16" ht="69.75" customHeight="1">
      <c r="A13" s="103" t="s">
        <v>36</v>
      </c>
      <c r="B13" s="110" t="s">
        <v>2308</v>
      </c>
      <c r="C13" s="27" t="s">
        <v>2309</v>
      </c>
      <c r="D13" s="27" t="s">
        <v>2310</v>
      </c>
      <c r="E13" s="110" t="s">
        <v>2308</v>
      </c>
      <c r="F13" s="27">
        <v>95308236</v>
      </c>
      <c r="G13" s="18">
        <v>15</v>
      </c>
      <c r="H13" s="22" t="s">
        <v>175</v>
      </c>
      <c r="I13" s="29">
        <v>136508</v>
      </c>
      <c r="J13" s="18"/>
      <c r="K13" s="18"/>
      <c r="L13" s="26" t="s">
        <v>3362</v>
      </c>
      <c r="M13" s="124" t="s">
        <v>3649</v>
      </c>
      <c r="N13" s="97" t="s">
        <v>3604</v>
      </c>
      <c r="O13" s="18" t="s">
        <v>2322</v>
      </c>
      <c r="P13" s="101" t="s">
        <v>2323</v>
      </c>
    </row>
    <row r="14" spans="1:16" ht="69.75" customHeight="1">
      <c r="A14" s="103" t="s">
        <v>37</v>
      </c>
      <c r="B14" s="110" t="s">
        <v>2308</v>
      </c>
      <c r="C14" s="27" t="s">
        <v>2309</v>
      </c>
      <c r="D14" s="27" t="s">
        <v>2310</v>
      </c>
      <c r="E14" s="110" t="s">
        <v>2308</v>
      </c>
      <c r="F14" s="27">
        <v>14836135</v>
      </c>
      <c r="G14" s="18">
        <v>12</v>
      </c>
      <c r="H14" s="22" t="s">
        <v>175</v>
      </c>
      <c r="I14" s="29">
        <v>16854</v>
      </c>
      <c r="J14" s="18"/>
      <c r="K14" s="18"/>
      <c r="L14" s="26" t="s">
        <v>3362</v>
      </c>
      <c r="M14" s="124" t="s">
        <v>3649</v>
      </c>
      <c r="N14" s="97" t="s">
        <v>3604</v>
      </c>
      <c r="O14" s="18" t="s">
        <v>2324</v>
      </c>
      <c r="P14" s="101" t="s">
        <v>2325</v>
      </c>
    </row>
    <row r="15" spans="1:16" ht="69.75" customHeight="1">
      <c r="A15" s="103" t="s">
        <v>38</v>
      </c>
      <c r="B15" s="110" t="s">
        <v>2308</v>
      </c>
      <c r="C15" s="27" t="s">
        <v>2309</v>
      </c>
      <c r="D15" s="27" t="s">
        <v>2310</v>
      </c>
      <c r="E15" s="110" t="s">
        <v>2308</v>
      </c>
      <c r="F15" s="27">
        <v>95648122</v>
      </c>
      <c r="G15" s="18">
        <v>80</v>
      </c>
      <c r="H15" s="22" t="s">
        <v>175</v>
      </c>
      <c r="I15" s="29">
        <v>90787</v>
      </c>
      <c r="J15" s="18"/>
      <c r="K15" s="18"/>
      <c r="L15" s="26" t="s">
        <v>3362</v>
      </c>
      <c r="M15" s="124" t="s">
        <v>3649</v>
      </c>
      <c r="N15" s="97" t="s">
        <v>3604</v>
      </c>
      <c r="O15" s="18" t="s">
        <v>2326</v>
      </c>
      <c r="P15" s="101" t="s">
        <v>2327</v>
      </c>
    </row>
    <row r="16" spans="1:16" ht="69.75" customHeight="1">
      <c r="A16" s="103" t="s">
        <v>39</v>
      </c>
      <c r="B16" s="110" t="s">
        <v>2308</v>
      </c>
      <c r="C16" s="27" t="s">
        <v>2309</v>
      </c>
      <c r="D16" s="27" t="s">
        <v>2310</v>
      </c>
      <c r="E16" s="110" t="s">
        <v>2308</v>
      </c>
      <c r="F16" s="27">
        <v>95308232</v>
      </c>
      <c r="G16" s="18">
        <v>110</v>
      </c>
      <c r="H16" s="22" t="s">
        <v>175</v>
      </c>
      <c r="I16" s="29">
        <v>101911</v>
      </c>
      <c r="J16" s="18"/>
      <c r="K16" s="18"/>
      <c r="L16" s="26" t="s">
        <v>3362</v>
      </c>
      <c r="M16" s="124" t="s">
        <v>3649</v>
      </c>
      <c r="N16" s="97" t="s">
        <v>3604</v>
      </c>
      <c r="O16" s="18" t="s">
        <v>2328</v>
      </c>
      <c r="P16" s="101" t="s">
        <v>2329</v>
      </c>
    </row>
    <row r="17" spans="1:16" ht="69.75" customHeight="1">
      <c r="A17" s="103" t="s">
        <v>42</v>
      </c>
      <c r="B17" s="110" t="s">
        <v>2308</v>
      </c>
      <c r="C17" s="27" t="s">
        <v>2309</v>
      </c>
      <c r="D17" s="27" t="s">
        <v>2310</v>
      </c>
      <c r="E17" s="110" t="s">
        <v>2308</v>
      </c>
      <c r="F17" s="27">
        <v>95759394</v>
      </c>
      <c r="G17" s="18">
        <v>40</v>
      </c>
      <c r="H17" s="22" t="s">
        <v>175</v>
      </c>
      <c r="I17" s="29">
        <v>34080</v>
      </c>
      <c r="J17" s="18"/>
      <c r="K17" s="18"/>
      <c r="L17" s="26" t="s">
        <v>3362</v>
      </c>
      <c r="M17" s="124" t="s">
        <v>3649</v>
      </c>
      <c r="N17" s="97" t="s">
        <v>3604</v>
      </c>
      <c r="O17" s="18" t="s">
        <v>2330</v>
      </c>
      <c r="P17" s="101" t="s">
        <v>2331</v>
      </c>
    </row>
    <row r="18" spans="1:17" s="286" customFormat="1" ht="96" customHeight="1">
      <c r="A18" s="103" t="s">
        <v>43</v>
      </c>
      <c r="B18" s="110" t="s">
        <v>796</v>
      </c>
      <c r="C18" s="101" t="s">
        <v>797</v>
      </c>
      <c r="D18" s="101" t="s">
        <v>798</v>
      </c>
      <c r="E18" s="110" t="s">
        <v>796</v>
      </c>
      <c r="F18" s="101" t="s">
        <v>799</v>
      </c>
      <c r="G18" s="111">
        <v>144</v>
      </c>
      <c r="H18" s="22" t="s">
        <v>175</v>
      </c>
      <c r="I18" s="82">
        <v>188496</v>
      </c>
      <c r="J18" s="18"/>
      <c r="K18" s="18"/>
      <c r="L18" s="26" t="s">
        <v>3362</v>
      </c>
      <c r="M18" s="124" t="s">
        <v>3649</v>
      </c>
      <c r="N18" s="97" t="s">
        <v>3604</v>
      </c>
      <c r="O18" s="18" t="s">
        <v>802</v>
      </c>
      <c r="P18" s="101" t="s">
        <v>803</v>
      </c>
      <c r="Q18" s="10"/>
    </row>
    <row r="19" spans="1:17" s="286" customFormat="1" ht="97.5" customHeight="1">
      <c r="A19" s="103" t="s">
        <v>44</v>
      </c>
      <c r="B19" s="110" t="s">
        <v>796</v>
      </c>
      <c r="C19" s="101" t="s">
        <v>797</v>
      </c>
      <c r="D19" s="101" t="s">
        <v>798</v>
      </c>
      <c r="E19" s="110" t="s">
        <v>796</v>
      </c>
      <c r="F19" s="101" t="s">
        <v>800</v>
      </c>
      <c r="G19" s="111">
        <v>50</v>
      </c>
      <c r="H19" s="22" t="s">
        <v>175</v>
      </c>
      <c r="I19" s="82">
        <v>211992</v>
      </c>
      <c r="J19" s="18"/>
      <c r="K19" s="18"/>
      <c r="L19" s="26" t="s">
        <v>3362</v>
      </c>
      <c r="M19" s="124" t="s">
        <v>3649</v>
      </c>
      <c r="N19" s="97" t="s">
        <v>3604</v>
      </c>
      <c r="O19" s="18" t="s">
        <v>804</v>
      </c>
      <c r="P19" s="101" t="s">
        <v>805</v>
      </c>
      <c r="Q19" s="10"/>
    </row>
    <row r="20" spans="1:17" s="286" customFormat="1" ht="93" customHeight="1">
      <c r="A20" s="103" t="s">
        <v>45</v>
      </c>
      <c r="B20" s="110" t="s">
        <v>796</v>
      </c>
      <c r="C20" s="101" t="s">
        <v>797</v>
      </c>
      <c r="D20" s="101" t="s">
        <v>798</v>
      </c>
      <c r="E20" s="110" t="s">
        <v>796</v>
      </c>
      <c r="F20" s="101" t="s">
        <v>801</v>
      </c>
      <c r="G20" s="111">
        <v>100</v>
      </c>
      <c r="H20" s="22" t="s">
        <v>175</v>
      </c>
      <c r="I20" s="82">
        <v>180444</v>
      </c>
      <c r="J20" s="18"/>
      <c r="K20" s="18"/>
      <c r="L20" s="26" t="s">
        <v>3362</v>
      </c>
      <c r="M20" s="124" t="s">
        <v>3649</v>
      </c>
      <c r="N20" s="97" t="s">
        <v>3604</v>
      </c>
      <c r="O20" s="18" t="s">
        <v>806</v>
      </c>
      <c r="P20" s="101" t="s">
        <v>807</v>
      </c>
      <c r="Q20" s="10"/>
    </row>
    <row r="21" spans="1:16" ht="57.75" customHeight="1">
      <c r="A21" s="103" t="s">
        <v>46</v>
      </c>
      <c r="B21" s="110" t="s">
        <v>3356</v>
      </c>
      <c r="C21" s="27" t="s">
        <v>3357</v>
      </c>
      <c r="D21" s="27" t="s">
        <v>3358</v>
      </c>
      <c r="E21" s="110" t="s">
        <v>3356</v>
      </c>
      <c r="F21" s="27" t="s">
        <v>3650</v>
      </c>
      <c r="G21" s="22">
        <v>80</v>
      </c>
      <c r="H21" s="22" t="s">
        <v>175</v>
      </c>
      <c r="I21" s="29">
        <v>217470</v>
      </c>
      <c r="J21" s="18"/>
      <c r="K21" s="18"/>
      <c r="L21" s="26" t="s">
        <v>3362</v>
      </c>
      <c r="M21" s="124" t="s">
        <v>3649</v>
      </c>
      <c r="N21" s="97" t="s">
        <v>3604</v>
      </c>
      <c r="O21" s="101" t="s">
        <v>3359</v>
      </c>
      <c r="P21" s="101" t="s">
        <v>3360</v>
      </c>
    </row>
    <row r="22" spans="1:16" ht="93.75" customHeight="1">
      <c r="A22" s="103" t="s">
        <v>47</v>
      </c>
      <c r="B22" s="110" t="s">
        <v>2301</v>
      </c>
      <c r="C22" s="27">
        <v>670518442</v>
      </c>
      <c r="D22" s="27">
        <v>9481006221</v>
      </c>
      <c r="E22" s="110" t="s">
        <v>2301</v>
      </c>
      <c r="F22" s="27">
        <v>13738367</v>
      </c>
      <c r="G22" s="27">
        <v>19</v>
      </c>
      <c r="H22" s="22" t="s">
        <v>175</v>
      </c>
      <c r="I22" s="29">
        <v>2361</v>
      </c>
      <c r="J22" s="27"/>
      <c r="K22" s="18"/>
      <c r="L22" s="26" t="s">
        <v>3362</v>
      </c>
      <c r="M22" s="124" t="s">
        <v>3649</v>
      </c>
      <c r="N22" s="97" t="s">
        <v>3604</v>
      </c>
      <c r="O22" s="101" t="s">
        <v>2303</v>
      </c>
      <c r="P22" s="101" t="s">
        <v>2304</v>
      </c>
    </row>
    <row r="23" spans="1:16" ht="57.75" customHeight="1">
      <c r="A23" s="103" t="s">
        <v>48</v>
      </c>
      <c r="B23" s="26" t="s">
        <v>3655</v>
      </c>
      <c r="C23" s="27" t="s">
        <v>3654</v>
      </c>
      <c r="D23" s="18">
        <v>9482621141</v>
      </c>
      <c r="E23" s="26" t="s">
        <v>3656</v>
      </c>
      <c r="F23" s="18">
        <v>10866693</v>
      </c>
      <c r="G23" s="22">
        <v>6</v>
      </c>
      <c r="H23" s="22" t="s">
        <v>175</v>
      </c>
      <c r="I23" s="29">
        <v>34200</v>
      </c>
      <c r="J23" s="18"/>
      <c r="K23" s="18"/>
      <c r="L23" s="26" t="s">
        <v>3362</v>
      </c>
      <c r="M23" s="124" t="s">
        <v>3649</v>
      </c>
      <c r="N23" s="97" t="s">
        <v>3604</v>
      </c>
      <c r="O23" s="75" t="s">
        <v>3529</v>
      </c>
      <c r="P23" s="75" t="s">
        <v>2345</v>
      </c>
    </row>
    <row r="24" spans="1:16" ht="54.75" customHeight="1">
      <c r="A24" s="103" t="s">
        <v>49</v>
      </c>
      <c r="B24" s="124" t="s">
        <v>3753</v>
      </c>
      <c r="C24" s="97">
        <v>141226775</v>
      </c>
      <c r="D24" s="97">
        <v>9482494240</v>
      </c>
      <c r="E24" s="124" t="s">
        <v>3754</v>
      </c>
      <c r="F24" s="97">
        <v>83129969</v>
      </c>
      <c r="G24" s="122">
        <v>2</v>
      </c>
      <c r="H24" s="22" t="s">
        <v>175</v>
      </c>
      <c r="I24" s="168">
        <v>5000</v>
      </c>
      <c r="J24" s="18"/>
      <c r="K24" s="18"/>
      <c r="L24" s="124" t="s">
        <v>3668</v>
      </c>
      <c r="M24" s="124" t="s">
        <v>3669</v>
      </c>
      <c r="N24" s="97" t="s">
        <v>3604</v>
      </c>
      <c r="O24" s="98" t="s">
        <v>3670</v>
      </c>
      <c r="P24" s="169" t="s">
        <v>2119</v>
      </c>
    </row>
    <row r="25" spans="1:16" ht="54.75" customHeight="1">
      <c r="A25" s="103" t="s">
        <v>50</v>
      </c>
      <c r="B25" s="124" t="s">
        <v>3753</v>
      </c>
      <c r="C25" s="97">
        <v>141226775</v>
      </c>
      <c r="D25" s="97">
        <v>9482494240</v>
      </c>
      <c r="E25" s="124" t="s">
        <v>3755</v>
      </c>
      <c r="F25" s="97">
        <v>30306907</v>
      </c>
      <c r="G25" s="122">
        <v>3</v>
      </c>
      <c r="H25" s="22" t="s">
        <v>175</v>
      </c>
      <c r="I25" s="168">
        <v>800</v>
      </c>
      <c r="J25" s="18"/>
      <c r="K25" s="18"/>
      <c r="L25" s="124" t="s">
        <v>3668</v>
      </c>
      <c r="M25" s="124" t="s">
        <v>3669</v>
      </c>
      <c r="N25" s="97" t="s">
        <v>3604</v>
      </c>
      <c r="O25" s="98" t="s">
        <v>3671</v>
      </c>
      <c r="P25" s="169" t="s">
        <v>2120</v>
      </c>
    </row>
    <row r="26" spans="1:16" ht="54.75" customHeight="1">
      <c r="A26" s="103" t="s">
        <v>51</v>
      </c>
      <c r="B26" s="124" t="s">
        <v>3753</v>
      </c>
      <c r="C26" s="97">
        <v>141226775</v>
      </c>
      <c r="D26" s="97">
        <v>9482494240</v>
      </c>
      <c r="E26" s="124" t="s">
        <v>3756</v>
      </c>
      <c r="F26" s="97">
        <v>30121882</v>
      </c>
      <c r="G26" s="122">
        <v>3</v>
      </c>
      <c r="H26" s="22" t="s">
        <v>175</v>
      </c>
      <c r="I26" s="168">
        <v>6000</v>
      </c>
      <c r="J26" s="18"/>
      <c r="K26" s="18"/>
      <c r="L26" s="124" t="s">
        <v>3668</v>
      </c>
      <c r="M26" s="124" t="s">
        <v>3669</v>
      </c>
      <c r="N26" s="97" t="s">
        <v>3604</v>
      </c>
      <c r="O26" s="75" t="s">
        <v>3672</v>
      </c>
      <c r="P26" s="169" t="s">
        <v>2121</v>
      </c>
    </row>
    <row r="27" spans="1:16" ht="54.75" customHeight="1">
      <c r="A27" s="103" t="s">
        <v>52</v>
      </c>
      <c r="B27" s="124" t="s">
        <v>3753</v>
      </c>
      <c r="C27" s="97">
        <v>141226775</v>
      </c>
      <c r="D27" s="97">
        <v>9482494240</v>
      </c>
      <c r="E27" s="124" t="s">
        <v>3757</v>
      </c>
      <c r="F27" s="97">
        <v>27038010</v>
      </c>
      <c r="G27" s="122">
        <v>3</v>
      </c>
      <c r="H27" s="22" t="s">
        <v>175</v>
      </c>
      <c r="I27" s="168">
        <v>15000</v>
      </c>
      <c r="J27" s="18"/>
      <c r="K27" s="18"/>
      <c r="L27" s="124" t="s">
        <v>3668</v>
      </c>
      <c r="M27" s="124" t="s">
        <v>3669</v>
      </c>
      <c r="N27" s="97" t="s">
        <v>3604</v>
      </c>
      <c r="O27" s="98" t="s">
        <v>3673</v>
      </c>
      <c r="P27" s="169" t="s">
        <v>2122</v>
      </c>
    </row>
    <row r="28" spans="1:16" ht="54.75" customHeight="1">
      <c r="A28" s="103" t="s">
        <v>53</v>
      </c>
      <c r="B28" s="124" t="s">
        <v>3753</v>
      </c>
      <c r="C28" s="97">
        <v>141226775</v>
      </c>
      <c r="D28" s="97">
        <v>9482494240</v>
      </c>
      <c r="E28" s="124" t="s">
        <v>3758</v>
      </c>
      <c r="F28" s="97">
        <v>20620780</v>
      </c>
      <c r="G28" s="122">
        <v>3</v>
      </c>
      <c r="H28" s="22" t="s">
        <v>175</v>
      </c>
      <c r="I28" s="168">
        <v>700</v>
      </c>
      <c r="J28" s="18"/>
      <c r="K28" s="18"/>
      <c r="L28" s="124" t="s">
        <v>3668</v>
      </c>
      <c r="M28" s="124" t="s">
        <v>3669</v>
      </c>
      <c r="N28" s="97" t="s">
        <v>3604</v>
      </c>
      <c r="O28" s="98" t="s">
        <v>3674</v>
      </c>
      <c r="P28" s="169" t="s">
        <v>2123</v>
      </c>
    </row>
    <row r="29" spans="1:16" ht="54.75" customHeight="1">
      <c r="A29" s="103" t="s">
        <v>54</v>
      </c>
      <c r="B29" s="124" t="s">
        <v>3753</v>
      </c>
      <c r="C29" s="97">
        <v>141226775</v>
      </c>
      <c r="D29" s="97">
        <v>9482494240</v>
      </c>
      <c r="E29" s="124" t="s">
        <v>3759</v>
      </c>
      <c r="F29" s="97">
        <v>15346303</v>
      </c>
      <c r="G29" s="122">
        <v>17</v>
      </c>
      <c r="H29" s="22" t="s">
        <v>175</v>
      </c>
      <c r="I29" s="168">
        <v>20000</v>
      </c>
      <c r="J29" s="18"/>
      <c r="K29" s="18"/>
      <c r="L29" s="124" t="s">
        <v>3668</v>
      </c>
      <c r="M29" s="124" t="s">
        <v>3669</v>
      </c>
      <c r="N29" s="97" t="s">
        <v>3604</v>
      </c>
      <c r="O29" s="98" t="s">
        <v>3675</v>
      </c>
      <c r="P29" s="169" t="s">
        <v>2124</v>
      </c>
    </row>
    <row r="30" spans="1:16" ht="54.75" customHeight="1">
      <c r="A30" s="103" t="s">
        <v>55</v>
      </c>
      <c r="B30" s="124" t="s">
        <v>3753</v>
      </c>
      <c r="C30" s="97">
        <v>141226775</v>
      </c>
      <c r="D30" s="97">
        <v>9482494240</v>
      </c>
      <c r="E30" s="124" t="s">
        <v>3760</v>
      </c>
      <c r="F30" s="97">
        <v>15344822</v>
      </c>
      <c r="G30" s="122">
        <v>17</v>
      </c>
      <c r="H30" s="22" t="s">
        <v>175</v>
      </c>
      <c r="I30" s="168">
        <v>12000</v>
      </c>
      <c r="J30" s="18"/>
      <c r="K30" s="18"/>
      <c r="L30" s="124" t="s">
        <v>3668</v>
      </c>
      <c r="M30" s="124" t="s">
        <v>3669</v>
      </c>
      <c r="N30" s="97" t="s">
        <v>3604</v>
      </c>
      <c r="O30" s="98" t="s">
        <v>3676</v>
      </c>
      <c r="P30" s="169" t="s">
        <v>2125</v>
      </c>
    </row>
    <row r="31" spans="1:16" ht="54.75" customHeight="1">
      <c r="A31" s="103" t="s">
        <v>56</v>
      </c>
      <c r="B31" s="124" t="s">
        <v>3753</v>
      </c>
      <c r="C31" s="97">
        <v>141226775</v>
      </c>
      <c r="D31" s="97">
        <v>9482494240</v>
      </c>
      <c r="E31" s="124" t="s">
        <v>3761</v>
      </c>
      <c r="F31" s="97">
        <v>29706360</v>
      </c>
      <c r="G31" s="122">
        <v>3</v>
      </c>
      <c r="H31" s="22" t="s">
        <v>175</v>
      </c>
      <c r="I31" s="168">
        <v>15000</v>
      </c>
      <c r="J31" s="18"/>
      <c r="K31" s="18"/>
      <c r="L31" s="124" t="s">
        <v>3668</v>
      </c>
      <c r="M31" s="124" t="s">
        <v>3669</v>
      </c>
      <c r="N31" s="97" t="s">
        <v>3604</v>
      </c>
      <c r="O31" s="98" t="s">
        <v>3677</v>
      </c>
      <c r="P31" s="169" t="s">
        <v>2126</v>
      </c>
    </row>
    <row r="32" spans="1:16" ht="54.75" customHeight="1">
      <c r="A32" s="103" t="s">
        <v>57</v>
      </c>
      <c r="B32" s="124" t="s">
        <v>3753</v>
      </c>
      <c r="C32" s="97">
        <v>141226775</v>
      </c>
      <c r="D32" s="97">
        <v>9482494240</v>
      </c>
      <c r="E32" s="124" t="s">
        <v>3762</v>
      </c>
      <c r="F32" s="97">
        <v>29727491</v>
      </c>
      <c r="G32" s="122">
        <v>3</v>
      </c>
      <c r="H32" s="22" t="s">
        <v>175</v>
      </c>
      <c r="I32" s="168">
        <v>14000</v>
      </c>
      <c r="J32" s="18"/>
      <c r="K32" s="18"/>
      <c r="L32" s="124" t="s">
        <v>3668</v>
      </c>
      <c r="M32" s="124" t="s">
        <v>3669</v>
      </c>
      <c r="N32" s="97" t="s">
        <v>3604</v>
      </c>
      <c r="O32" s="98" t="s">
        <v>3678</v>
      </c>
      <c r="P32" s="169" t="s">
        <v>2127</v>
      </c>
    </row>
    <row r="33" spans="1:16" ht="54.75" customHeight="1">
      <c r="A33" s="103" t="s">
        <v>58</v>
      </c>
      <c r="B33" s="124" t="s">
        <v>3753</v>
      </c>
      <c r="C33" s="97">
        <v>141226775</v>
      </c>
      <c r="D33" s="97">
        <v>9482494240</v>
      </c>
      <c r="E33" s="124" t="s">
        <v>3763</v>
      </c>
      <c r="F33" s="97">
        <v>30982403</v>
      </c>
      <c r="G33" s="122">
        <v>4</v>
      </c>
      <c r="H33" s="22" t="s">
        <v>175</v>
      </c>
      <c r="I33" s="168">
        <v>13000</v>
      </c>
      <c r="J33" s="18"/>
      <c r="K33" s="18"/>
      <c r="L33" s="124" t="s">
        <v>3668</v>
      </c>
      <c r="M33" s="124" t="s">
        <v>3669</v>
      </c>
      <c r="N33" s="97" t="s">
        <v>3604</v>
      </c>
      <c r="O33" s="98" t="s">
        <v>3679</v>
      </c>
      <c r="P33" s="169" t="s">
        <v>2128</v>
      </c>
    </row>
    <row r="34" spans="1:16" ht="54.75" customHeight="1">
      <c r="A34" s="103" t="s">
        <v>59</v>
      </c>
      <c r="B34" s="124" t="s">
        <v>3753</v>
      </c>
      <c r="C34" s="97">
        <v>141226775</v>
      </c>
      <c r="D34" s="97">
        <v>9482494240</v>
      </c>
      <c r="E34" s="124" t="s">
        <v>3764</v>
      </c>
      <c r="F34" s="97">
        <v>30982612</v>
      </c>
      <c r="G34" s="122">
        <v>4</v>
      </c>
      <c r="H34" s="22" t="s">
        <v>175</v>
      </c>
      <c r="I34" s="168">
        <v>12000</v>
      </c>
      <c r="J34" s="18"/>
      <c r="K34" s="18"/>
      <c r="L34" s="124" t="s">
        <v>3668</v>
      </c>
      <c r="M34" s="124" t="s">
        <v>3669</v>
      </c>
      <c r="N34" s="97" t="s">
        <v>3604</v>
      </c>
      <c r="O34" s="98" t="s">
        <v>3680</v>
      </c>
      <c r="P34" s="169" t="s">
        <v>2129</v>
      </c>
    </row>
    <row r="35" spans="1:16" ht="54.75" customHeight="1">
      <c r="A35" s="103" t="s">
        <v>60</v>
      </c>
      <c r="B35" s="124" t="s">
        <v>3753</v>
      </c>
      <c r="C35" s="97">
        <v>141226775</v>
      </c>
      <c r="D35" s="97">
        <v>9482494240</v>
      </c>
      <c r="E35" s="124" t="s">
        <v>3765</v>
      </c>
      <c r="F35" s="97">
        <v>97220336</v>
      </c>
      <c r="G35" s="122">
        <v>3</v>
      </c>
      <c r="H35" s="22" t="s">
        <v>175</v>
      </c>
      <c r="I35" s="168">
        <v>800</v>
      </c>
      <c r="J35" s="18"/>
      <c r="K35" s="18"/>
      <c r="L35" s="124" t="s">
        <v>3668</v>
      </c>
      <c r="M35" s="124" t="s">
        <v>3669</v>
      </c>
      <c r="N35" s="97" t="s">
        <v>3604</v>
      </c>
      <c r="O35" s="98" t="s">
        <v>3681</v>
      </c>
      <c r="P35" s="169" t="s">
        <v>2130</v>
      </c>
    </row>
    <row r="36" spans="1:16" ht="54.75" customHeight="1">
      <c r="A36" s="103" t="s">
        <v>61</v>
      </c>
      <c r="B36" s="124" t="s">
        <v>3753</v>
      </c>
      <c r="C36" s="97">
        <v>141226775</v>
      </c>
      <c r="D36" s="97">
        <v>9482494240</v>
      </c>
      <c r="E36" s="124" t="s">
        <v>3766</v>
      </c>
      <c r="F36" s="97">
        <v>83137755</v>
      </c>
      <c r="G36" s="122">
        <v>3</v>
      </c>
      <c r="H36" s="22" t="s">
        <v>175</v>
      </c>
      <c r="I36" s="168">
        <v>500</v>
      </c>
      <c r="J36" s="18"/>
      <c r="K36" s="18"/>
      <c r="L36" s="124" t="s">
        <v>3668</v>
      </c>
      <c r="M36" s="124" t="s">
        <v>3669</v>
      </c>
      <c r="N36" s="97" t="s">
        <v>3604</v>
      </c>
      <c r="O36" s="98" t="s">
        <v>3682</v>
      </c>
      <c r="P36" s="169" t="s">
        <v>2131</v>
      </c>
    </row>
    <row r="37" spans="1:16" ht="54.75" customHeight="1">
      <c r="A37" s="103" t="s">
        <v>62</v>
      </c>
      <c r="B37" s="124" t="s">
        <v>3753</v>
      </c>
      <c r="C37" s="97">
        <v>141226775</v>
      </c>
      <c r="D37" s="97">
        <v>9482494240</v>
      </c>
      <c r="E37" s="124" t="s">
        <v>3767</v>
      </c>
      <c r="F37" s="97">
        <v>26764370</v>
      </c>
      <c r="G37" s="122">
        <v>3</v>
      </c>
      <c r="H37" s="22" t="s">
        <v>175</v>
      </c>
      <c r="I37" s="168">
        <v>1000</v>
      </c>
      <c r="J37" s="18"/>
      <c r="K37" s="18"/>
      <c r="L37" s="124" t="s">
        <v>3668</v>
      </c>
      <c r="M37" s="124" t="s">
        <v>3669</v>
      </c>
      <c r="N37" s="97" t="s">
        <v>3604</v>
      </c>
      <c r="O37" s="98" t="s">
        <v>3683</v>
      </c>
      <c r="P37" s="169" t="s">
        <v>2132</v>
      </c>
    </row>
    <row r="38" spans="1:16" ht="54.75" customHeight="1">
      <c r="A38" s="103" t="s">
        <v>63</v>
      </c>
      <c r="B38" s="124" t="s">
        <v>3753</v>
      </c>
      <c r="C38" s="97">
        <v>141226775</v>
      </c>
      <c r="D38" s="97">
        <v>9482494240</v>
      </c>
      <c r="E38" s="124" t="s">
        <v>3768</v>
      </c>
      <c r="F38" s="97">
        <v>26873981</v>
      </c>
      <c r="G38" s="122">
        <v>3</v>
      </c>
      <c r="H38" s="22" t="s">
        <v>175</v>
      </c>
      <c r="I38" s="168">
        <v>4000</v>
      </c>
      <c r="J38" s="18"/>
      <c r="K38" s="18"/>
      <c r="L38" s="124" t="s">
        <v>3668</v>
      </c>
      <c r="M38" s="124" t="s">
        <v>3669</v>
      </c>
      <c r="N38" s="97" t="s">
        <v>3604</v>
      </c>
      <c r="O38" s="98" t="s">
        <v>3684</v>
      </c>
      <c r="P38" s="169" t="s">
        <v>2133</v>
      </c>
    </row>
    <row r="39" spans="1:16" ht="54.75" customHeight="1">
      <c r="A39" s="103" t="s">
        <v>64</v>
      </c>
      <c r="B39" s="124" t="s">
        <v>3753</v>
      </c>
      <c r="C39" s="97">
        <v>141226775</v>
      </c>
      <c r="D39" s="97">
        <v>9482494240</v>
      </c>
      <c r="E39" s="124" t="s">
        <v>3769</v>
      </c>
      <c r="F39" s="97">
        <v>92103445</v>
      </c>
      <c r="G39" s="122">
        <v>3</v>
      </c>
      <c r="H39" s="22" t="s">
        <v>175</v>
      </c>
      <c r="I39" s="168">
        <v>4000</v>
      </c>
      <c r="J39" s="18"/>
      <c r="K39" s="18"/>
      <c r="L39" s="124" t="s">
        <v>3668</v>
      </c>
      <c r="M39" s="124" t="s">
        <v>3669</v>
      </c>
      <c r="N39" s="97" t="s">
        <v>3604</v>
      </c>
      <c r="O39" s="98" t="s">
        <v>3685</v>
      </c>
      <c r="P39" s="169" t="s">
        <v>2134</v>
      </c>
    </row>
    <row r="40" spans="1:16" ht="54.75" customHeight="1">
      <c r="A40" s="103" t="s">
        <v>65</v>
      </c>
      <c r="B40" s="124" t="s">
        <v>3753</v>
      </c>
      <c r="C40" s="97">
        <v>141226775</v>
      </c>
      <c r="D40" s="97">
        <v>9482494240</v>
      </c>
      <c r="E40" s="124" t="s">
        <v>3770</v>
      </c>
      <c r="F40" s="97">
        <v>90162319</v>
      </c>
      <c r="G40" s="122">
        <v>24</v>
      </c>
      <c r="H40" s="22" t="s">
        <v>175</v>
      </c>
      <c r="I40" s="168">
        <v>500</v>
      </c>
      <c r="J40" s="18"/>
      <c r="K40" s="18"/>
      <c r="L40" s="124" t="s">
        <v>3668</v>
      </c>
      <c r="M40" s="124" t="s">
        <v>3669</v>
      </c>
      <c r="N40" s="97" t="s">
        <v>3604</v>
      </c>
      <c r="O40" s="98" t="s">
        <v>2068</v>
      </c>
      <c r="P40" s="169" t="s">
        <v>2135</v>
      </c>
    </row>
    <row r="41" spans="1:16" ht="54.75" customHeight="1">
      <c r="A41" s="103" t="s">
        <v>66</v>
      </c>
      <c r="B41" s="124" t="s">
        <v>3753</v>
      </c>
      <c r="C41" s="97">
        <v>141226775</v>
      </c>
      <c r="D41" s="97">
        <v>9482494240</v>
      </c>
      <c r="E41" s="124" t="s">
        <v>3771</v>
      </c>
      <c r="F41" s="97">
        <v>92111656</v>
      </c>
      <c r="G41" s="122">
        <v>3</v>
      </c>
      <c r="H41" s="22" t="s">
        <v>175</v>
      </c>
      <c r="I41" s="168">
        <v>500</v>
      </c>
      <c r="J41" s="18"/>
      <c r="K41" s="18"/>
      <c r="L41" s="124" t="s">
        <v>3668</v>
      </c>
      <c r="M41" s="124" t="s">
        <v>3669</v>
      </c>
      <c r="N41" s="97" t="s">
        <v>3604</v>
      </c>
      <c r="O41" s="98" t="s">
        <v>3686</v>
      </c>
      <c r="P41" s="169" t="s">
        <v>2136</v>
      </c>
    </row>
    <row r="42" spans="1:16" ht="54.75" customHeight="1">
      <c r="A42" s="103" t="s">
        <v>67</v>
      </c>
      <c r="B42" s="124" t="s">
        <v>3753</v>
      </c>
      <c r="C42" s="97">
        <v>141226775</v>
      </c>
      <c r="D42" s="97">
        <v>9482494240</v>
      </c>
      <c r="E42" s="124" t="s">
        <v>3772</v>
      </c>
      <c r="F42" s="97">
        <v>26885538</v>
      </c>
      <c r="G42" s="122">
        <v>3</v>
      </c>
      <c r="H42" s="22" t="s">
        <v>175</v>
      </c>
      <c r="I42" s="168">
        <v>2000</v>
      </c>
      <c r="J42" s="18"/>
      <c r="K42" s="18"/>
      <c r="L42" s="124" t="s">
        <v>3668</v>
      </c>
      <c r="M42" s="124" t="s">
        <v>3669</v>
      </c>
      <c r="N42" s="97" t="s">
        <v>3604</v>
      </c>
      <c r="O42" s="98" t="s">
        <v>3687</v>
      </c>
      <c r="P42" s="169" t="s">
        <v>2137</v>
      </c>
    </row>
    <row r="43" spans="1:16" ht="54.75" customHeight="1">
      <c r="A43" s="103" t="s">
        <v>68</v>
      </c>
      <c r="B43" s="124" t="s">
        <v>3753</v>
      </c>
      <c r="C43" s="97">
        <v>141226775</v>
      </c>
      <c r="D43" s="97">
        <v>9482494240</v>
      </c>
      <c r="E43" s="124" t="s">
        <v>3773</v>
      </c>
      <c r="F43" s="97">
        <v>83129972</v>
      </c>
      <c r="G43" s="122">
        <v>3</v>
      </c>
      <c r="H43" s="22" t="s">
        <v>175</v>
      </c>
      <c r="I43" s="168">
        <v>3000</v>
      </c>
      <c r="J43" s="18"/>
      <c r="K43" s="18"/>
      <c r="L43" s="124" t="s">
        <v>3668</v>
      </c>
      <c r="M43" s="124" t="s">
        <v>3669</v>
      </c>
      <c r="N43" s="97" t="s">
        <v>3604</v>
      </c>
      <c r="O43" s="98" t="s">
        <v>3688</v>
      </c>
      <c r="P43" s="169" t="s">
        <v>2138</v>
      </c>
    </row>
    <row r="44" spans="1:16" ht="54.75" customHeight="1">
      <c r="A44" s="103" t="s">
        <v>69</v>
      </c>
      <c r="B44" s="124" t="s">
        <v>3753</v>
      </c>
      <c r="C44" s="97">
        <v>141226775</v>
      </c>
      <c r="D44" s="97">
        <v>9482494240</v>
      </c>
      <c r="E44" s="124" t="s">
        <v>3774</v>
      </c>
      <c r="F44" s="97">
        <v>26945000</v>
      </c>
      <c r="G44" s="122">
        <v>3</v>
      </c>
      <c r="H44" s="22" t="s">
        <v>175</v>
      </c>
      <c r="I44" s="168">
        <v>1000</v>
      </c>
      <c r="J44" s="18"/>
      <c r="K44" s="18"/>
      <c r="L44" s="124" t="s">
        <v>3668</v>
      </c>
      <c r="M44" s="124" t="s">
        <v>3669</v>
      </c>
      <c r="N44" s="97" t="s">
        <v>3604</v>
      </c>
      <c r="O44" s="98" t="s">
        <v>3689</v>
      </c>
      <c r="P44" s="169" t="s">
        <v>2139</v>
      </c>
    </row>
    <row r="45" spans="1:16" ht="54.75" customHeight="1">
      <c r="A45" s="103" t="s">
        <v>70</v>
      </c>
      <c r="B45" s="124" t="s">
        <v>3753</v>
      </c>
      <c r="C45" s="97">
        <v>141226775</v>
      </c>
      <c r="D45" s="97">
        <v>9482494240</v>
      </c>
      <c r="E45" s="124" t="s">
        <v>3775</v>
      </c>
      <c r="F45" s="97">
        <v>31783141</v>
      </c>
      <c r="G45" s="122">
        <v>3</v>
      </c>
      <c r="H45" s="22" t="s">
        <v>175</v>
      </c>
      <c r="I45" s="168">
        <v>2000</v>
      </c>
      <c r="J45" s="18"/>
      <c r="K45" s="18"/>
      <c r="L45" s="124" t="s">
        <v>3668</v>
      </c>
      <c r="M45" s="124" t="s">
        <v>3669</v>
      </c>
      <c r="N45" s="97" t="s">
        <v>3604</v>
      </c>
      <c r="O45" s="98" t="s">
        <v>3690</v>
      </c>
      <c r="P45" s="169" t="s">
        <v>2140</v>
      </c>
    </row>
    <row r="46" spans="1:16" ht="54.75" customHeight="1">
      <c r="A46" s="103" t="s">
        <v>71</v>
      </c>
      <c r="B46" s="124" t="s">
        <v>3753</v>
      </c>
      <c r="C46" s="97">
        <v>141226775</v>
      </c>
      <c r="D46" s="97">
        <v>9482494240</v>
      </c>
      <c r="E46" s="124" t="s">
        <v>3776</v>
      </c>
      <c r="F46" s="97">
        <v>92861524</v>
      </c>
      <c r="G46" s="122">
        <v>3</v>
      </c>
      <c r="H46" s="22" t="s">
        <v>175</v>
      </c>
      <c r="I46" s="168">
        <v>4000</v>
      </c>
      <c r="J46" s="18"/>
      <c r="K46" s="18"/>
      <c r="L46" s="124" t="s">
        <v>3668</v>
      </c>
      <c r="M46" s="124" t="s">
        <v>3669</v>
      </c>
      <c r="N46" s="97" t="s">
        <v>3604</v>
      </c>
      <c r="O46" s="98" t="s">
        <v>3691</v>
      </c>
      <c r="P46" s="169" t="s">
        <v>2141</v>
      </c>
    </row>
    <row r="47" spans="1:16" ht="54.75" customHeight="1">
      <c r="A47" s="103" t="s">
        <v>72</v>
      </c>
      <c r="B47" s="124" t="s">
        <v>3753</v>
      </c>
      <c r="C47" s="97">
        <v>141226775</v>
      </c>
      <c r="D47" s="97">
        <v>9482494240</v>
      </c>
      <c r="E47" s="124" t="s">
        <v>3777</v>
      </c>
      <c r="F47" s="97">
        <v>26898843</v>
      </c>
      <c r="G47" s="122">
        <v>3</v>
      </c>
      <c r="H47" s="22" t="s">
        <v>175</v>
      </c>
      <c r="I47" s="168">
        <v>8000</v>
      </c>
      <c r="J47" s="18"/>
      <c r="K47" s="18"/>
      <c r="L47" s="124" t="s">
        <v>3668</v>
      </c>
      <c r="M47" s="124" t="s">
        <v>3669</v>
      </c>
      <c r="N47" s="97" t="s">
        <v>3604</v>
      </c>
      <c r="O47" s="98" t="s">
        <v>3692</v>
      </c>
      <c r="P47" s="169" t="s">
        <v>2142</v>
      </c>
    </row>
    <row r="48" spans="1:16" ht="54.75" customHeight="1">
      <c r="A48" s="103" t="s">
        <v>73</v>
      </c>
      <c r="B48" s="124" t="s">
        <v>3753</v>
      </c>
      <c r="C48" s="97">
        <v>141226775</v>
      </c>
      <c r="D48" s="97">
        <v>9482494240</v>
      </c>
      <c r="E48" s="124" t="s">
        <v>3778</v>
      </c>
      <c r="F48" s="97">
        <v>31783168</v>
      </c>
      <c r="G48" s="122">
        <v>3</v>
      </c>
      <c r="H48" s="22" t="s">
        <v>175</v>
      </c>
      <c r="I48" s="168">
        <v>5000</v>
      </c>
      <c r="J48" s="18"/>
      <c r="K48" s="18"/>
      <c r="L48" s="124" t="s">
        <v>3668</v>
      </c>
      <c r="M48" s="124" t="s">
        <v>3669</v>
      </c>
      <c r="N48" s="97" t="s">
        <v>3604</v>
      </c>
      <c r="O48" s="98" t="s">
        <v>3693</v>
      </c>
      <c r="P48" s="169" t="s">
        <v>2143</v>
      </c>
    </row>
    <row r="49" spans="1:16" ht="54.75" customHeight="1">
      <c r="A49" s="103" t="s">
        <v>74</v>
      </c>
      <c r="B49" s="124" t="s">
        <v>3753</v>
      </c>
      <c r="C49" s="97">
        <v>141226775</v>
      </c>
      <c r="D49" s="97">
        <v>9482494240</v>
      </c>
      <c r="E49" s="124" t="s">
        <v>3779</v>
      </c>
      <c r="F49" s="97">
        <v>13024057</v>
      </c>
      <c r="G49" s="122">
        <v>12</v>
      </c>
      <c r="H49" s="22" t="s">
        <v>175</v>
      </c>
      <c r="I49" s="168">
        <v>2000</v>
      </c>
      <c r="J49" s="18"/>
      <c r="K49" s="18"/>
      <c r="L49" s="124" t="s">
        <v>3668</v>
      </c>
      <c r="M49" s="124" t="s">
        <v>3669</v>
      </c>
      <c r="N49" s="97" t="s">
        <v>3604</v>
      </c>
      <c r="O49" s="98" t="s">
        <v>3694</v>
      </c>
      <c r="P49" s="169" t="s">
        <v>2144</v>
      </c>
    </row>
    <row r="50" spans="1:16" ht="54.75" customHeight="1">
      <c r="A50" s="103" t="s">
        <v>75</v>
      </c>
      <c r="B50" s="124" t="s">
        <v>3753</v>
      </c>
      <c r="C50" s="97">
        <v>141226775</v>
      </c>
      <c r="D50" s="97">
        <v>9482494240</v>
      </c>
      <c r="E50" s="124" t="s">
        <v>3780</v>
      </c>
      <c r="F50" s="98">
        <v>13322427</v>
      </c>
      <c r="G50" s="122">
        <v>3</v>
      </c>
      <c r="H50" s="22" t="s">
        <v>175</v>
      </c>
      <c r="I50" s="168">
        <v>25000</v>
      </c>
      <c r="J50" s="18"/>
      <c r="K50" s="18"/>
      <c r="L50" s="124" t="s">
        <v>3668</v>
      </c>
      <c r="M50" s="124" t="s">
        <v>3669</v>
      </c>
      <c r="N50" s="97" t="s">
        <v>3604</v>
      </c>
      <c r="O50" s="98" t="s">
        <v>3695</v>
      </c>
      <c r="P50" s="169" t="s">
        <v>3696</v>
      </c>
    </row>
    <row r="51" spans="1:16" ht="54.75" customHeight="1">
      <c r="A51" s="103" t="s">
        <v>76</v>
      </c>
      <c r="B51" s="124" t="s">
        <v>3753</v>
      </c>
      <c r="C51" s="97">
        <v>141226775</v>
      </c>
      <c r="D51" s="97">
        <v>9482494240</v>
      </c>
      <c r="E51" s="124" t="s">
        <v>3781</v>
      </c>
      <c r="F51" s="97">
        <v>27038344</v>
      </c>
      <c r="G51" s="122">
        <v>3</v>
      </c>
      <c r="H51" s="22" t="s">
        <v>175</v>
      </c>
      <c r="I51" s="168">
        <v>2000</v>
      </c>
      <c r="J51" s="18"/>
      <c r="K51" s="18"/>
      <c r="L51" s="124" t="s">
        <v>3668</v>
      </c>
      <c r="M51" s="124" t="s">
        <v>3669</v>
      </c>
      <c r="N51" s="97" t="s">
        <v>3604</v>
      </c>
      <c r="O51" s="98" t="s">
        <v>3697</v>
      </c>
      <c r="P51" s="169" t="s">
        <v>2122</v>
      </c>
    </row>
    <row r="52" spans="1:16" ht="54.75" customHeight="1">
      <c r="A52" s="103" t="s">
        <v>77</v>
      </c>
      <c r="B52" s="124" t="s">
        <v>3753</v>
      </c>
      <c r="C52" s="97">
        <v>141226775</v>
      </c>
      <c r="D52" s="97">
        <v>9482494240</v>
      </c>
      <c r="E52" s="124" t="s">
        <v>3782</v>
      </c>
      <c r="F52" s="97">
        <v>83138345</v>
      </c>
      <c r="G52" s="122">
        <v>3</v>
      </c>
      <c r="H52" s="22" t="s">
        <v>175</v>
      </c>
      <c r="I52" s="168">
        <v>2000</v>
      </c>
      <c r="J52" s="18"/>
      <c r="K52" s="18"/>
      <c r="L52" s="124" t="s">
        <v>3668</v>
      </c>
      <c r="M52" s="124" t="s">
        <v>3669</v>
      </c>
      <c r="N52" s="97" t="s">
        <v>3604</v>
      </c>
      <c r="O52" s="98" t="s">
        <v>3698</v>
      </c>
      <c r="P52" s="169" t="s">
        <v>2145</v>
      </c>
    </row>
    <row r="53" spans="1:16" ht="54.75" customHeight="1">
      <c r="A53" s="103" t="s">
        <v>78</v>
      </c>
      <c r="B53" s="124" t="s">
        <v>3753</v>
      </c>
      <c r="C53" s="97">
        <v>141226775</v>
      </c>
      <c r="D53" s="97">
        <v>9482494240</v>
      </c>
      <c r="E53" s="124" t="s">
        <v>3783</v>
      </c>
      <c r="F53" s="97">
        <v>27622703</v>
      </c>
      <c r="G53" s="122">
        <v>3</v>
      </c>
      <c r="H53" s="22" t="s">
        <v>175</v>
      </c>
      <c r="I53" s="168">
        <v>3500</v>
      </c>
      <c r="J53" s="18"/>
      <c r="K53" s="18"/>
      <c r="L53" s="124" t="s">
        <v>3668</v>
      </c>
      <c r="M53" s="124" t="s">
        <v>3669</v>
      </c>
      <c r="N53" s="97" t="s">
        <v>3604</v>
      </c>
      <c r="O53" s="98" t="s">
        <v>3699</v>
      </c>
      <c r="P53" s="169" t="s">
        <v>2146</v>
      </c>
    </row>
    <row r="54" spans="1:16" ht="54.75" customHeight="1">
      <c r="A54" s="103" t="s">
        <v>79</v>
      </c>
      <c r="B54" s="124" t="s">
        <v>3753</v>
      </c>
      <c r="C54" s="97">
        <v>141226775</v>
      </c>
      <c r="D54" s="97">
        <v>9482494240</v>
      </c>
      <c r="E54" s="124" t="s">
        <v>3784</v>
      </c>
      <c r="F54" s="97">
        <v>21006069</v>
      </c>
      <c r="G54" s="122">
        <v>3</v>
      </c>
      <c r="H54" s="22" t="s">
        <v>175</v>
      </c>
      <c r="I54" s="168">
        <v>5000</v>
      </c>
      <c r="J54" s="18"/>
      <c r="K54" s="18"/>
      <c r="L54" s="124" t="s">
        <v>3668</v>
      </c>
      <c r="M54" s="124" t="s">
        <v>3669</v>
      </c>
      <c r="N54" s="97" t="s">
        <v>3604</v>
      </c>
      <c r="O54" s="98" t="s">
        <v>3700</v>
      </c>
      <c r="P54" s="169" t="s">
        <v>2147</v>
      </c>
    </row>
    <row r="55" spans="1:16" ht="54.75" customHeight="1">
      <c r="A55" s="103" t="s">
        <v>80</v>
      </c>
      <c r="B55" s="124" t="s">
        <v>3753</v>
      </c>
      <c r="C55" s="97">
        <v>141226775</v>
      </c>
      <c r="D55" s="97">
        <v>9482494240</v>
      </c>
      <c r="E55" s="124" t="s">
        <v>3785</v>
      </c>
      <c r="F55" s="97">
        <v>83719108</v>
      </c>
      <c r="G55" s="122">
        <v>3</v>
      </c>
      <c r="H55" s="22" t="s">
        <v>175</v>
      </c>
      <c r="I55" s="168">
        <v>2000</v>
      </c>
      <c r="J55" s="18"/>
      <c r="K55" s="18"/>
      <c r="L55" s="124" t="s">
        <v>3668</v>
      </c>
      <c r="M55" s="124" t="s">
        <v>3669</v>
      </c>
      <c r="N55" s="97" t="s">
        <v>3604</v>
      </c>
      <c r="O55" s="98" t="s">
        <v>3701</v>
      </c>
      <c r="P55" s="169" t="s">
        <v>2148</v>
      </c>
    </row>
    <row r="56" spans="1:16" ht="54.75" customHeight="1">
      <c r="A56" s="103" t="s">
        <v>81</v>
      </c>
      <c r="B56" s="124" t="s">
        <v>3753</v>
      </c>
      <c r="C56" s="97">
        <v>141226775</v>
      </c>
      <c r="D56" s="97">
        <v>9482494240</v>
      </c>
      <c r="E56" s="124" t="s">
        <v>3786</v>
      </c>
      <c r="F56" s="97">
        <v>13017687</v>
      </c>
      <c r="G56" s="122">
        <v>12</v>
      </c>
      <c r="H56" s="22" t="s">
        <v>175</v>
      </c>
      <c r="I56" s="168">
        <v>40000</v>
      </c>
      <c r="J56" s="18"/>
      <c r="K56" s="18"/>
      <c r="L56" s="124" t="s">
        <v>3668</v>
      </c>
      <c r="M56" s="124" t="s">
        <v>3669</v>
      </c>
      <c r="N56" s="97" t="s">
        <v>3604</v>
      </c>
      <c r="O56" s="98" t="s">
        <v>3702</v>
      </c>
      <c r="P56" s="169" t="s">
        <v>2151</v>
      </c>
    </row>
    <row r="57" spans="1:16" ht="54.75" customHeight="1">
      <c r="A57" s="103" t="s">
        <v>82</v>
      </c>
      <c r="B57" s="124" t="s">
        <v>3753</v>
      </c>
      <c r="C57" s="97">
        <v>141226775</v>
      </c>
      <c r="D57" s="97">
        <v>9482494240</v>
      </c>
      <c r="E57" s="124" t="s">
        <v>3787</v>
      </c>
      <c r="F57" s="97">
        <v>13232257</v>
      </c>
      <c r="G57" s="122">
        <v>12</v>
      </c>
      <c r="H57" s="22" t="s">
        <v>175</v>
      </c>
      <c r="I57" s="168">
        <v>35000</v>
      </c>
      <c r="J57" s="18"/>
      <c r="K57" s="18"/>
      <c r="L57" s="124" t="s">
        <v>3668</v>
      </c>
      <c r="M57" s="124" t="s">
        <v>3669</v>
      </c>
      <c r="N57" s="97" t="s">
        <v>3604</v>
      </c>
      <c r="O57" s="98" t="s">
        <v>3703</v>
      </c>
      <c r="P57" s="169" t="s">
        <v>2152</v>
      </c>
    </row>
    <row r="58" spans="1:16" ht="54.75" customHeight="1">
      <c r="A58" s="103" t="s">
        <v>83</v>
      </c>
      <c r="B58" s="124" t="s">
        <v>3753</v>
      </c>
      <c r="C58" s="97">
        <v>141226775</v>
      </c>
      <c r="D58" s="97">
        <v>9482494240</v>
      </c>
      <c r="E58" s="124" t="s">
        <v>3788</v>
      </c>
      <c r="F58" s="97">
        <v>12954522</v>
      </c>
      <c r="G58" s="122">
        <v>12</v>
      </c>
      <c r="H58" s="22" t="s">
        <v>175</v>
      </c>
      <c r="I58" s="168">
        <v>45000</v>
      </c>
      <c r="J58" s="18"/>
      <c r="K58" s="18"/>
      <c r="L58" s="124" t="s">
        <v>3668</v>
      </c>
      <c r="M58" s="124" t="s">
        <v>3669</v>
      </c>
      <c r="N58" s="97" t="s">
        <v>3604</v>
      </c>
      <c r="O58" s="98" t="s">
        <v>3704</v>
      </c>
      <c r="P58" s="169" t="s">
        <v>2153</v>
      </c>
    </row>
    <row r="59" spans="1:16" ht="54.75" customHeight="1">
      <c r="A59" s="103" t="s">
        <v>84</v>
      </c>
      <c r="B59" s="124" t="s">
        <v>3753</v>
      </c>
      <c r="C59" s="97">
        <v>141226775</v>
      </c>
      <c r="D59" s="97">
        <v>9482494240</v>
      </c>
      <c r="E59" s="124" t="s">
        <v>3789</v>
      </c>
      <c r="F59" s="97">
        <v>15397541</v>
      </c>
      <c r="G59" s="122">
        <v>12</v>
      </c>
      <c r="H59" s="22" t="s">
        <v>175</v>
      </c>
      <c r="I59" s="168">
        <v>35000</v>
      </c>
      <c r="J59" s="18"/>
      <c r="K59" s="18"/>
      <c r="L59" s="124" t="s">
        <v>3668</v>
      </c>
      <c r="M59" s="124" t="s">
        <v>3669</v>
      </c>
      <c r="N59" s="97" t="s">
        <v>3604</v>
      </c>
      <c r="O59" s="98" t="s">
        <v>3705</v>
      </c>
      <c r="P59" s="169" t="s">
        <v>2154</v>
      </c>
    </row>
    <row r="60" spans="1:16" ht="54.75" customHeight="1">
      <c r="A60" s="103" t="s">
        <v>85</v>
      </c>
      <c r="B60" s="124" t="s">
        <v>3753</v>
      </c>
      <c r="C60" s="97">
        <v>141226775</v>
      </c>
      <c r="D60" s="97">
        <v>9482494240</v>
      </c>
      <c r="E60" s="124" t="s">
        <v>3790</v>
      </c>
      <c r="F60" s="97">
        <v>14528062</v>
      </c>
      <c r="G60" s="122">
        <v>12</v>
      </c>
      <c r="H60" s="22" t="s">
        <v>175</v>
      </c>
      <c r="I60" s="168">
        <v>40000</v>
      </c>
      <c r="J60" s="18"/>
      <c r="K60" s="18"/>
      <c r="L60" s="124" t="s">
        <v>3668</v>
      </c>
      <c r="M60" s="124" t="s">
        <v>3669</v>
      </c>
      <c r="N60" s="97" t="s">
        <v>3604</v>
      </c>
      <c r="O60" s="98" t="s">
        <v>3706</v>
      </c>
      <c r="P60" s="169" t="s">
        <v>2149</v>
      </c>
    </row>
    <row r="61" spans="1:16" ht="54.75" customHeight="1">
      <c r="A61" s="103" t="s">
        <v>86</v>
      </c>
      <c r="B61" s="124" t="s">
        <v>3753</v>
      </c>
      <c r="C61" s="97">
        <v>141226775</v>
      </c>
      <c r="D61" s="97">
        <v>9482494240</v>
      </c>
      <c r="E61" s="124" t="s">
        <v>3791</v>
      </c>
      <c r="F61" s="97">
        <v>14521260</v>
      </c>
      <c r="G61" s="122">
        <v>12</v>
      </c>
      <c r="H61" s="22" t="s">
        <v>175</v>
      </c>
      <c r="I61" s="168">
        <v>40000</v>
      </c>
      <c r="J61" s="18"/>
      <c r="K61" s="18"/>
      <c r="L61" s="124" t="s">
        <v>3668</v>
      </c>
      <c r="M61" s="124" t="s">
        <v>3669</v>
      </c>
      <c r="N61" s="97" t="s">
        <v>3604</v>
      </c>
      <c r="O61" s="98" t="s">
        <v>3707</v>
      </c>
      <c r="P61" s="169" t="s">
        <v>2150</v>
      </c>
    </row>
    <row r="62" spans="1:16" ht="54.75" customHeight="1">
      <c r="A62" s="103" t="s">
        <v>87</v>
      </c>
      <c r="B62" s="124" t="s">
        <v>3753</v>
      </c>
      <c r="C62" s="97">
        <v>141226775</v>
      </c>
      <c r="D62" s="97">
        <v>9482494240</v>
      </c>
      <c r="E62" s="124" t="s">
        <v>3792</v>
      </c>
      <c r="F62" s="97">
        <v>26664637</v>
      </c>
      <c r="G62" s="122">
        <v>3</v>
      </c>
      <c r="H62" s="22" t="s">
        <v>175</v>
      </c>
      <c r="I62" s="168">
        <v>1500</v>
      </c>
      <c r="J62" s="18"/>
      <c r="K62" s="18"/>
      <c r="L62" s="124" t="s">
        <v>3668</v>
      </c>
      <c r="M62" s="124" t="s">
        <v>3669</v>
      </c>
      <c r="N62" s="97" t="s">
        <v>3604</v>
      </c>
      <c r="O62" s="98" t="s">
        <v>3708</v>
      </c>
      <c r="P62" s="169" t="s">
        <v>2155</v>
      </c>
    </row>
    <row r="63" spans="1:16" ht="54.75" customHeight="1">
      <c r="A63" s="103" t="s">
        <v>88</v>
      </c>
      <c r="B63" s="124" t="s">
        <v>3753</v>
      </c>
      <c r="C63" s="97">
        <v>141226775</v>
      </c>
      <c r="D63" s="97">
        <v>9482494240</v>
      </c>
      <c r="E63" s="124" t="s">
        <v>3793</v>
      </c>
      <c r="F63" s="97">
        <v>21951600</v>
      </c>
      <c r="G63" s="122">
        <v>3</v>
      </c>
      <c r="H63" s="22" t="s">
        <v>175</v>
      </c>
      <c r="I63" s="168">
        <v>2000</v>
      </c>
      <c r="J63" s="18"/>
      <c r="K63" s="18"/>
      <c r="L63" s="124" t="s">
        <v>3668</v>
      </c>
      <c r="M63" s="124" t="s">
        <v>3669</v>
      </c>
      <c r="N63" s="97" t="s">
        <v>3604</v>
      </c>
      <c r="O63" s="98" t="s">
        <v>3709</v>
      </c>
      <c r="P63" s="169" t="s">
        <v>2156</v>
      </c>
    </row>
    <row r="64" spans="1:16" ht="54.75" customHeight="1">
      <c r="A64" s="103" t="s">
        <v>89</v>
      </c>
      <c r="B64" s="124" t="s">
        <v>3753</v>
      </c>
      <c r="C64" s="97">
        <v>141226775</v>
      </c>
      <c r="D64" s="97">
        <v>9482494240</v>
      </c>
      <c r="E64" s="124" t="s">
        <v>3794</v>
      </c>
      <c r="F64" s="97">
        <v>31645296</v>
      </c>
      <c r="G64" s="122">
        <v>3</v>
      </c>
      <c r="H64" s="22" t="s">
        <v>175</v>
      </c>
      <c r="I64" s="168">
        <v>5000</v>
      </c>
      <c r="J64" s="18"/>
      <c r="K64" s="18"/>
      <c r="L64" s="124" t="s">
        <v>3668</v>
      </c>
      <c r="M64" s="124" t="s">
        <v>3669</v>
      </c>
      <c r="N64" s="97" t="s">
        <v>3604</v>
      </c>
      <c r="O64" s="98" t="s">
        <v>3710</v>
      </c>
      <c r="P64" s="169" t="s">
        <v>2157</v>
      </c>
    </row>
    <row r="65" spans="1:16" ht="54.75" customHeight="1">
      <c r="A65" s="103" t="s">
        <v>90</v>
      </c>
      <c r="B65" s="124" t="s">
        <v>3753</v>
      </c>
      <c r="C65" s="97">
        <v>141226775</v>
      </c>
      <c r="D65" s="97">
        <v>9482494240</v>
      </c>
      <c r="E65" s="124" t="s">
        <v>3795</v>
      </c>
      <c r="F65" s="97">
        <v>2534747</v>
      </c>
      <c r="G65" s="122">
        <v>6</v>
      </c>
      <c r="H65" s="22" t="s">
        <v>175</v>
      </c>
      <c r="I65" s="168">
        <v>4000</v>
      </c>
      <c r="J65" s="18"/>
      <c r="K65" s="18"/>
      <c r="L65" s="124" t="s">
        <v>3668</v>
      </c>
      <c r="M65" s="124" t="s">
        <v>3669</v>
      </c>
      <c r="N65" s="97" t="s">
        <v>3604</v>
      </c>
      <c r="O65" s="98" t="s">
        <v>3711</v>
      </c>
      <c r="P65" s="169" t="s">
        <v>2158</v>
      </c>
    </row>
    <row r="66" spans="1:16" ht="54.75" customHeight="1">
      <c r="A66" s="103" t="s">
        <v>91</v>
      </c>
      <c r="B66" s="124" t="s">
        <v>3753</v>
      </c>
      <c r="C66" s="97">
        <v>141226775</v>
      </c>
      <c r="D66" s="97">
        <v>9482494240</v>
      </c>
      <c r="E66" s="124" t="s">
        <v>3796</v>
      </c>
      <c r="F66" s="97">
        <v>97220435</v>
      </c>
      <c r="G66" s="122">
        <v>2</v>
      </c>
      <c r="H66" s="22" t="s">
        <v>175</v>
      </c>
      <c r="I66" s="168">
        <v>1000</v>
      </c>
      <c r="J66" s="18"/>
      <c r="K66" s="18"/>
      <c r="L66" s="124" t="s">
        <v>3668</v>
      </c>
      <c r="M66" s="124" t="s">
        <v>3669</v>
      </c>
      <c r="N66" s="97" t="s">
        <v>3604</v>
      </c>
      <c r="O66" s="98" t="s">
        <v>3712</v>
      </c>
      <c r="P66" s="169" t="s">
        <v>2159</v>
      </c>
    </row>
    <row r="67" spans="1:16" ht="54.75" customHeight="1">
      <c r="A67" s="103" t="s">
        <v>92</v>
      </c>
      <c r="B67" s="124" t="s">
        <v>3753</v>
      </c>
      <c r="C67" s="97">
        <v>141226775</v>
      </c>
      <c r="D67" s="97">
        <v>9482494240</v>
      </c>
      <c r="E67" s="124" t="s">
        <v>3797</v>
      </c>
      <c r="F67" s="97">
        <v>29753556</v>
      </c>
      <c r="G67" s="122">
        <v>3</v>
      </c>
      <c r="H67" s="22" t="s">
        <v>175</v>
      </c>
      <c r="I67" s="168">
        <v>4000</v>
      </c>
      <c r="J67" s="18"/>
      <c r="K67" s="18"/>
      <c r="L67" s="124" t="s">
        <v>3668</v>
      </c>
      <c r="M67" s="124" t="s">
        <v>3669</v>
      </c>
      <c r="N67" s="97" t="s">
        <v>3604</v>
      </c>
      <c r="O67" s="98" t="s">
        <v>3713</v>
      </c>
      <c r="P67" s="169" t="s">
        <v>2160</v>
      </c>
    </row>
    <row r="68" spans="1:16" ht="54.75" customHeight="1">
      <c r="A68" s="103" t="s">
        <v>93</v>
      </c>
      <c r="B68" s="124" t="s">
        <v>3753</v>
      </c>
      <c r="C68" s="97">
        <v>141226775</v>
      </c>
      <c r="D68" s="97">
        <v>9482494240</v>
      </c>
      <c r="E68" s="124" t="s">
        <v>3798</v>
      </c>
      <c r="F68" s="97">
        <v>28177280</v>
      </c>
      <c r="G68" s="122">
        <v>3</v>
      </c>
      <c r="H68" s="22" t="s">
        <v>175</v>
      </c>
      <c r="I68" s="168">
        <v>150</v>
      </c>
      <c r="J68" s="18"/>
      <c r="K68" s="18"/>
      <c r="L68" s="124" t="s">
        <v>3668</v>
      </c>
      <c r="M68" s="124" t="s">
        <v>3669</v>
      </c>
      <c r="N68" s="97" t="s">
        <v>3604</v>
      </c>
      <c r="O68" s="98" t="s">
        <v>3714</v>
      </c>
      <c r="P68" s="169" t="s">
        <v>2161</v>
      </c>
    </row>
    <row r="69" spans="1:16" ht="54.75" customHeight="1">
      <c r="A69" s="103" t="s">
        <v>94</v>
      </c>
      <c r="B69" s="124" t="s">
        <v>3753</v>
      </c>
      <c r="C69" s="97">
        <v>141226775</v>
      </c>
      <c r="D69" s="97">
        <v>9482494240</v>
      </c>
      <c r="E69" s="124" t="s">
        <v>3799</v>
      </c>
      <c r="F69" s="97">
        <v>31783161</v>
      </c>
      <c r="G69" s="122">
        <v>3</v>
      </c>
      <c r="H69" s="22" t="s">
        <v>175</v>
      </c>
      <c r="I69" s="168">
        <v>500</v>
      </c>
      <c r="J69" s="18"/>
      <c r="K69" s="18"/>
      <c r="L69" s="124" t="s">
        <v>3668</v>
      </c>
      <c r="M69" s="124" t="s">
        <v>3669</v>
      </c>
      <c r="N69" s="97" t="s">
        <v>3604</v>
      </c>
      <c r="O69" s="75" t="s">
        <v>3715</v>
      </c>
      <c r="P69" s="169" t="s">
        <v>2163</v>
      </c>
    </row>
    <row r="70" spans="1:16" ht="54.75" customHeight="1">
      <c r="A70" s="103" t="s">
        <v>95</v>
      </c>
      <c r="B70" s="124" t="s">
        <v>3753</v>
      </c>
      <c r="C70" s="97">
        <v>141226775</v>
      </c>
      <c r="D70" s="97">
        <v>9482494240</v>
      </c>
      <c r="E70" s="124" t="s">
        <v>3800</v>
      </c>
      <c r="F70" s="97">
        <v>87049316</v>
      </c>
      <c r="G70" s="122">
        <v>3</v>
      </c>
      <c r="H70" s="22" t="s">
        <v>175</v>
      </c>
      <c r="I70" s="168">
        <v>500</v>
      </c>
      <c r="J70" s="18"/>
      <c r="K70" s="18"/>
      <c r="L70" s="124" t="s">
        <v>3668</v>
      </c>
      <c r="M70" s="124" t="s">
        <v>3669</v>
      </c>
      <c r="N70" s="97" t="s">
        <v>3604</v>
      </c>
      <c r="O70" s="75" t="s">
        <v>3716</v>
      </c>
      <c r="P70" s="169" t="s">
        <v>2162</v>
      </c>
    </row>
    <row r="71" spans="1:16" ht="54.75" customHeight="1">
      <c r="A71" s="103" t="s">
        <v>96</v>
      </c>
      <c r="B71" s="124" t="s">
        <v>3753</v>
      </c>
      <c r="C71" s="97">
        <v>141226775</v>
      </c>
      <c r="D71" s="97">
        <v>9482494240</v>
      </c>
      <c r="E71" s="124" t="s">
        <v>3801</v>
      </c>
      <c r="F71" s="97">
        <v>20448038</v>
      </c>
      <c r="G71" s="122">
        <v>3</v>
      </c>
      <c r="H71" s="22" t="s">
        <v>175</v>
      </c>
      <c r="I71" s="168">
        <v>2000</v>
      </c>
      <c r="J71" s="18"/>
      <c r="K71" s="18"/>
      <c r="L71" s="124" t="s">
        <v>3668</v>
      </c>
      <c r="M71" s="124" t="s">
        <v>3669</v>
      </c>
      <c r="N71" s="97" t="s">
        <v>3604</v>
      </c>
      <c r="O71" s="98" t="s">
        <v>3717</v>
      </c>
      <c r="P71" s="169" t="s">
        <v>2164</v>
      </c>
    </row>
    <row r="72" spans="1:16" ht="54.75" customHeight="1">
      <c r="A72" s="103" t="s">
        <v>97</v>
      </c>
      <c r="B72" s="124" t="s">
        <v>3753</v>
      </c>
      <c r="C72" s="97">
        <v>141226775</v>
      </c>
      <c r="D72" s="97">
        <v>9482494240</v>
      </c>
      <c r="E72" s="124" t="s">
        <v>3802</v>
      </c>
      <c r="F72" s="97">
        <v>30537402</v>
      </c>
      <c r="G72" s="122">
        <v>3</v>
      </c>
      <c r="H72" s="22" t="s">
        <v>175</v>
      </c>
      <c r="I72" s="168">
        <v>1500</v>
      </c>
      <c r="J72" s="18"/>
      <c r="K72" s="18"/>
      <c r="L72" s="124" t="s">
        <v>3668</v>
      </c>
      <c r="M72" s="124" t="s">
        <v>3669</v>
      </c>
      <c r="N72" s="97" t="s">
        <v>3604</v>
      </c>
      <c r="O72" s="98" t="s">
        <v>3718</v>
      </c>
      <c r="P72" s="169" t="s">
        <v>2165</v>
      </c>
    </row>
    <row r="73" spans="1:16" ht="54.75" customHeight="1">
      <c r="A73" s="103" t="s">
        <v>98</v>
      </c>
      <c r="B73" s="124" t="s">
        <v>3753</v>
      </c>
      <c r="C73" s="97">
        <v>141226775</v>
      </c>
      <c r="D73" s="97">
        <v>9482494240</v>
      </c>
      <c r="E73" s="124" t="s">
        <v>3803</v>
      </c>
      <c r="F73" s="97">
        <v>11176918</v>
      </c>
      <c r="G73" s="122">
        <v>12</v>
      </c>
      <c r="H73" s="22" t="s">
        <v>175</v>
      </c>
      <c r="I73" s="168">
        <v>1800</v>
      </c>
      <c r="J73" s="18"/>
      <c r="K73" s="18"/>
      <c r="L73" s="124" t="s">
        <v>3668</v>
      </c>
      <c r="M73" s="124" t="s">
        <v>3669</v>
      </c>
      <c r="N73" s="97" t="s">
        <v>3604</v>
      </c>
      <c r="O73" s="98" t="s">
        <v>3719</v>
      </c>
      <c r="P73" s="169" t="s">
        <v>2166</v>
      </c>
    </row>
    <row r="74" spans="1:16" ht="54.75" customHeight="1">
      <c r="A74" s="103" t="s">
        <v>99</v>
      </c>
      <c r="B74" s="124" t="s">
        <v>3753</v>
      </c>
      <c r="C74" s="97">
        <v>141226775</v>
      </c>
      <c r="D74" s="97">
        <v>9482494240</v>
      </c>
      <c r="E74" s="124" t="s">
        <v>3804</v>
      </c>
      <c r="F74" s="97">
        <v>11250471</v>
      </c>
      <c r="G74" s="122">
        <v>12</v>
      </c>
      <c r="H74" s="22" t="s">
        <v>175</v>
      </c>
      <c r="I74" s="168">
        <v>15000</v>
      </c>
      <c r="J74" s="18"/>
      <c r="K74" s="18"/>
      <c r="L74" s="124" t="s">
        <v>3668</v>
      </c>
      <c r="M74" s="124" t="s">
        <v>3669</v>
      </c>
      <c r="N74" s="97" t="s">
        <v>3604</v>
      </c>
      <c r="O74" s="98" t="s">
        <v>3720</v>
      </c>
      <c r="P74" s="169" t="s">
        <v>2167</v>
      </c>
    </row>
    <row r="75" spans="1:16" ht="54.75" customHeight="1">
      <c r="A75" s="103" t="s">
        <v>100</v>
      </c>
      <c r="B75" s="124" t="s">
        <v>3753</v>
      </c>
      <c r="C75" s="97">
        <v>141226775</v>
      </c>
      <c r="D75" s="97">
        <v>9482494240</v>
      </c>
      <c r="E75" s="124" t="s">
        <v>3805</v>
      </c>
      <c r="F75" s="97">
        <v>14527838</v>
      </c>
      <c r="G75" s="122">
        <v>12</v>
      </c>
      <c r="H75" s="22" t="s">
        <v>175</v>
      </c>
      <c r="I75" s="168">
        <v>6000</v>
      </c>
      <c r="J75" s="18"/>
      <c r="K75" s="18"/>
      <c r="L75" s="124" t="s">
        <v>3668</v>
      </c>
      <c r="M75" s="124" t="s">
        <v>3669</v>
      </c>
      <c r="N75" s="97" t="s">
        <v>3604</v>
      </c>
      <c r="O75" s="98" t="s">
        <v>3721</v>
      </c>
      <c r="P75" s="169" t="s">
        <v>2168</v>
      </c>
    </row>
    <row r="76" spans="1:16" ht="54.75" customHeight="1">
      <c r="A76" s="103" t="s">
        <v>101</v>
      </c>
      <c r="B76" s="124" t="s">
        <v>3753</v>
      </c>
      <c r="C76" s="97">
        <v>141226775</v>
      </c>
      <c r="D76" s="97">
        <v>9482494240</v>
      </c>
      <c r="E76" s="124" t="s">
        <v>3806</v>
      </c>
      <c r="F76" s="97">
        <v>14527815</v>
      </c>
      <c r="G76" s="122">
        <v>12</v>
      </c>
      <c r="H76" s="22" t="s">
        <v>175</v>
      </c>
      <c r="I76" s="168">
        <v>5500</v>
      </c>
      <c r="J76" s="18"/>
      <c r="K76" s="18"/>
      <c r="L76" s="124" t="s">
        <v>3668</v>
      </c>
      <c r="M76" s="124" t="s">
        <v>3669</v>
      </c>
      <c r="N76" s="97" t="s">
        <v>3604</v>
      </c>
      <c r="O76" s="98" t="s">
        <v>3722</v>
      </c>
      <c r="P76" s="169" t="s">
        <v>2169</v>
      </c>
    </row>
    <row r="77" spans="1:16" ht="54.75" customHeight="1">
      <c r="A77" s="103" t="s">
        <v>102</v>
      </c>
      <c r="B77" s="124" t="s">
        <v>3753</v>
      </c>
      <c r="C77" s="97">
        <v>141226775</v>
      </c>
      <c r="D77" s="97">
        <v>9482494240</v>
      </c>
      <c r="E77" s="124" t="s">
        <v>3807</v>
      </c>
      <c r="F77" s="97">
        <v>26904348</v>
      </c>
      <c r="G77" s="122">
        <v>3</v>
      </c>
      <c r="H77" s="22" t="s">
        <v>175</v>
      </c>
      <c r="I77" s="168">
        <v>1800</v>
      </c>
      <c r="J77" s="18"/>
      <c r="K77" s="18"/>
      <c r="L77" s="124" t="s">
        <v>3668</v>
      </c>
      <c r="M77" s="124" t="s">
        <v>3669</v>
      </c>
      <c r="N77" s="97" t="s">
        <v>3604</v>
      </c>
      <c r="O77" s="98" t="s">
        <v>3723</v>
      </c>
      <c r="P77" s="169" t="s">
        <v>2170</v>
      </c>
    </row>
    <row r="78" spans="1:16" ht="54.75" customHeight="1">
      <c r="A78" s="103" t="s">
        <v>103</v>
      </c>
      <c r="B78" s="124" t="s">
        <v>3753</v>
      </c>
      <c r="C78" s="97">
        <v>141226775</v>
      </c>
      <c r="D78" s="97">
        <v>9482494240</v>
      </c>
      <c r="E78" s="124" t="s">
        <v>3808</v>
      </c>
      <c r="F78" s="97">
        <v>27094820</v>
      </c>
      <c r="G78" s="122">
        <v>3</v>
      </c>
      <c r="H78" s="22" t="s">
        <v>175</v>
      </c>
      <c r="I78" s="168">
        <v>7000</v>
      </c>
      <c r="J78" s="18"/>
      <c r="K78" s="18"/>
      <c r="L78" s="124" t="s">
        <v>3668</v>
      </c>
      <c r="M78" s="124" t="s">
        <v>3669</v>
      </c>
      <c r="N78" s="97" t="s">
        <v>3604</v>
      </c>
      <c r="O78" s="98" t="s">
        <v>3724</v>
      </c>
      <c r="P78" s="169" t="s">
        <v>2171</v>
      </c>
    </row>
    <row r="79" spans="1:16" ht="54.75" customHeight="1">
      <c r="A79" s="103" t="s">
        <v>104</v>
      </c>
      <c r="B79" s="124" t="s">
        <v>3753</v>
      </c>
      <c r="C79" s="97">
        <v>141226775</v>
      </c>
      <c r="D79" s="97">
        <v>9482494240</v>
      </c>
      <c r="E79" s="124" t="s">
        <v>3809</v>
      </c>
      <c r="F79" s="97">
        <v>30715435</v>
      </c>
      <c r="G79" s="122">
        <v>3</v>
      </c>
      <c r="H79" s="22" t="s">
        <v>175</v>
      </c>
      <c r="I79" s="168">
        <v>500</v>
      </c>
      <c r="J79" s="18"/>
      <c r="K79" s="18"/>
      <c r="L79" s="124" t="s">
        <v>3668</v>
      </c>
      <c r="M79" s="124" t="s">
        <v>3669</v>
      </c>
      <c r="N79" s="97" t="s">
        <v>3604</v>
      </c>
      <c r="O79" s="98" t="s">
        <v>3725</v>
      </c>
      <c r="P79" s="169" t="s">
        <v>2172</v>
      </c>
    </row>
    <row r="80" spans="1:16" ht="54.75" customHeight="1">
      <c r="A80" s="103" t="s">
        <v>105</v>
      </c>
      <c r="B80" s="124" t="s">
        <v>3753</v>
      </c>
      <c r="C80" s="97">
        <v>141226775</v>
      </c>
      <c r="D80" s="97">
        <v>9482494240</v>
      </c>
      <c r="E80" s="124" t="s">
        <v>3810</v>
      </c>
      <c r="F80" s="97">
        <v>29792752</v>
      </c>
      <c r="G80" s="122">
        <v>3</v>
      </c>
      <c r="H80" s="22" t="s">
        <v>175</v>
      </c>
      <c r="I80" s="168">
        <v>500</v>
      </c>
      <c r="J80" s="18"/>
      <c r="K80" s="18"/>
      <c r="L80" s="124" t="s">
        <v>3668</v>
      </c>
      <c r="M80" s="124" t="s">
        <v>3669</v>
      </c>
      <c r="N80" s="97" t="s">
        <v>3604</v>
      </c>
      <c r="O80" s="98" t="s">
        <v>3726</v>
      </c>
      <c r="P80" s="169" t="s">
        <v>2173</v>
      </c>
    </row>
    <row r="81" spans="1:16" ht="54.75" customHeight="1">
      <c r="A81" s="103" t="s">
        <v>106</v>
      </c>
      <c r="B81" s="124" t="s">
        <v>3753</v>
      </c>
      <c r="C81" s="97">
        <v>141226775</v>
      </c>
      <c r="D81" s="97">
        <v>9482494240</v>
      </c>
      <c r="E81" s="124" t="s">
        <v>3811</v>
      </c>
      <c r="F81" s="97">
        <v>97197913</v>
      </c>
      <c r="G81" s="122">
        <v>3</v>
      </c>
      <c r="H81" s="22" t="s">
        <v>175</v>
      </c>
      <c r="I81" s="168">
        <v>2000</v>
      </c>
      <c r="J81" s="18"/>
      <c r="K81" s="18"/>
      <c r="L81" s="124" t="s">
        <v>3668</v>
      </c>
      <c r="M81" s="124" t="s">
        <v>3669</v>
      </c>
      <c r="N81" s="97" t="s">
        <v>3604</v>
      </c>
      <c r="O81" s="98" t="s">
        <v>3727</v>
      </c>
      <c r="P81" s="169" t="s">
        <v>2174</v>
      </c>
    </row>
    <row r="82" spans="1:16" ht="54.75" customHeight="1">
      <c r="A82" s="103" t="s">
        <v>107</v>
      </c>
      <c r="B82" s="124" t="s">
        <v>3753</v>
      </c>
      <c r="C82" s="97">
        <v>141226775</v>
      </c>
      <c r="D82" s="97">
        <v>9482494240</v>
      </c>
      <c r="E82" s="124" t="s">
        <v>3812</v>
      </c>
      <c r="F82" s="97">
        <v>31418624</v>
      </c>
      <c r="G82" s="122">
        <v>3</v>
      </c>
      <c r="H82" s="22" t="s">
        <v>175</v>
      </c>
      <c r="I82" s="168">
        <v>1000</v>
      </c>
      <c r="J82" s="18"/>
      <c r="K82" s="18"/>
      <c r="L82" s="124" t="s">
        <v>3668</v>
      </c>
      <c r="M82" s="124" t="s">
        <v>3669</v>
      </c>
      <c r="N82" s="97" t="s">
        <v>3604</v>
      </c>
      <c r="O82" s="98" t="s">
        <v>3728</v>
      </c>
      <c r="P82" s="169" t="s">
        <v>2175</v>
      </c>
    </row>
    <row r="83" spans="1:16" ht="54.75" customHeight="1">
      <c r="A83" s="103" t="s">
        <v>108</v>
      </c>
      <c r="B83" s="124" t="s">
        <v>3753</v>
      </c>
      <c r="C83" s="97">
        <v>141226775</v>
      </c>
      <c r="D83" s="97">
        <v>9482494240</v>
      </c>
      <c r="E83" s="124" t="s">
        <v>3813</v>
      </c>
      <c r="F83" s="97">
        <v>83130022</v>
      </c>
      <c r="G83" s="122">
        <v>3</v>
      </c>
      <c r="H83" s="22" t="s">
        <v>175</v>
      </c>
      <c r="I83" s="168">
        <v>200</v>
      </c>
      <c r="J83" s="18"/>
      <c r="K83" s="18"/>
      <c r="L83" s="124" t="s">
        <v>3668</v>
      </c>
      <c r="M83" s="124" t="s">
        <v>3669</v>
      </c>
      <c r="N83" s="97" t="s">
        <v>3604</v>
      </c>
      <c r="O83" s="98" t="s">
        <v>3729</v>
      </c>
      <c r="P83" s="169" t="s">
        <v>2176</v>
      </c>
    </row>
    <row r="84" spans="1:16" ht="54.75" customHeight="1">
      <c r="A84" s="103" t="s">
        <v>109</v>
      </c>
      <c r="B84" s="124" t="s">
        <v>3753</v>
      </c>
      <c r="C84" s="97">
        <v>141226775</v>
      </c>
      <c r="D84" s="97">
        <v>9482494240</v>
      </c>
      <c r="E84" s="124" t="s">
        <v>3814</v>
      </c>
      <c r="F84" s="97">
        <v>92144851</v>
      </c>
      <c r="G84" s="122">
        <v>3</v>
      </c>
      <c r="H84" s="22" t="s">
        <v>175</v>
      </c>
      <c r="I84" s="168">
        <v>500</v>
      </c>
      <c r="J84" s="18"/>
      <c r="K84" s="18"/>
      <c r="L84" s="124" t="s">
        <v>3668</v>
      </c>
      <c r="M84" s="124" t="s">
        <v>3669</v>
      </c>
      <c r="N84" s="97" t="s">
        <v>3604</v>
      </c>
      <c r="O84" s="98" t="s">
        <v>3730</v>
      </c>
      <c r="P84" s="169" t="s">
        <v>2177</v>
      </c>
    </row>
    <row r="85" spans="1:16" ht="54.75" customHeight="1">
      <c r="A85" s="103" t="s">
        <v>110</v>
      </c>
      <c r="B85" s="124" t="s">
        <v>3753</v>
      </c>
      <c r="C85" s="97">
        <v>141226775</v>
      </c>
      <c r="D85" s="97">
        <v>9482494240</v>
      </c>
      <c r="E85" s="124" t="s">
        <v>3815</v>
      </c>
      <c r="F85" s="97">
        <v>8164349</v>
      </c>
      <c r="G85" s="122">
        <v>30</v>
      </c>
      <c r="H85" s="22" t="s">
        <v>175</v>
      </c>
      <c r="I85" s="168">
        <v>14000</v>
      </c>
      <c r="J85" s="18"/>
      <c r="K85" s="18"/>
      <c r="L85" s="124" t="s">
        <v>3668</v>
      </c>
      <c r="M85" s="124" t="s">
        <v>3669</v>
      </c>
      <c r="N85" s="97" t="s">
        <v>3604</v>
      </c>
      <c r="O85" s="98" t="s">
        <v>3731</v>
      </c>
      <c r="P85" s="169" t="s">
        <v>2178</v>
      </c>
    </row>
    <row r="86" spans="1:16" ht="54.75" customHeight="1">
      <c r="A86" s="103" t="s">
        <v>111</v>
      </c>
      <c r="B86" s="124" t="s">
        <v>3753</v>
      </c>
      <c r="C86" s="97">
        <v>141226775</v>
      </c>
      <c r="D86" s="97">
        <v>9482494240</v>
      </c>
      <c r="E86" s="124" t="s">
        <v>3816</v>
      </c>
      <c r="F86" s="97">
        <v>89113234</v>
      </c>
      <c r="G86" s="122">
        <v>3</v>
      </c>
      <c r="H86" s="22" t="s">
        <v>175</v>
      </c>
      <c r="I86" s="168">
        <v>800</v>
      </c>
      <c r="J86" s="18"/>
      <c r="K86" s="18"/>
      <c r="L86" s="124" t="s">
        <v>3668</v>
      </c>
      <c r="M86" s="124" t="s">
        <v>3669</v>
      </c>
      <c r="N86" s="97" t="s">
        <v>3604</v>
      </c>
      <c r="O86" s="98" t="s">
        <v>3732</v>
      </c>
      <c r="P86" s="169" t="s">
        <v>2179</v>
      </c>
    </row>
    <row r="87" spans="1:16" ht="54.75" customHeight="1">
      <c r="A87" s="103" t="s">
        <v>112</v>
      </c>
      <c r="B87" s="124" t="s">
        <v>3753</v>
      </c>
      <c r="C87" s="97">
        <v>141226775</v>
      </c>
      <c r="D87" s="97">
        <v>9482494240</v>
      </c>
      <c r="E87" s="124" t="s">
        <v>3817</v>
      </c>
      <c r="F87" s="97">
        <v>27113390</v>
      </c>
      <c r="G87" s="122">
        <v>3</v>
      </c>
      <c r="H87" s="22" t="s">
        <v>175</v>
      </c>
      <c r="I87" s="168">
        <v>2000</v>
      </c>
      <c r="J87" s="18"/>
      <c r="K87" s="18"/>
      <c r="L87" s="124" t="s">
        <v>3668</v>
      </c>
      <c r="M87" s="124" t="s">
        <v>3669</v>
      </c>
      <c r="N87" s="97" t="s">
        <v>3604</v>
      </c>
      <c r="O87" s="98" t="s">
        <v>3733</v>
      </c>
      <c r="P87" s="169" t="s">
        <v>2180</v>
      </c>
    </row>
    <row r="88" spans="1:16" ht="54.75" customHeight="1">
      <c r="A88" s="103" t="s">
        <v>113</v>
      </c>
      <c r="B88" s="124" t="s">
        <v>3753</v>
      </c>
      <c r="C88" s="97">
        <v>141226775</v>
      </c>
      <c r="D88" s="97">
        <v>9482494240</v>
      </c>
      <c r="E88" s="124" t="s">
        <v>3818</v>
      </c>
      <c r="F88" s="97">
        <v>89113206</v>
      </c>
      <c r="G88" s="122">
        <v>3</v>
      </c>
      <c r="H88" s="22" t="s">
        <v>175</v>
      </c>
      <c r="I88" s="168">
        <v>3000</v>
      </c>
      <c r="J88" s="18"/>
      <c r="K88" s="18"/>
      <c r="L88" s="124" t="s">
        <v>3668</v>
      </c>
      <c r="M88" s="124" t="s">
        <v>3669</v>
      </c>
      <c r="N88" s="97" t="s">
        <v>3604</v>
      </c>
      <c r="O88" s="98" t="s">
        <v>3734</v>
      </c>
      <c r="P88" s="169" t="s">
        <v>2181</v>
      </c>
    </row>
    <row r="89" spans="1:16" ht="54.75" customHeight="1">
      <c r="A89" s="103" t="s">
        <v>114</v>
      </c>
      <c r="B89" s="124" t="s">
        <v>3753</v>
      </c>
      <c r="C89" s="97">
        <v>141226775</v>
      </c>
      <c r="D89" s="97">
        <v>9482494240</v>
      </c>
      <c r="E89" s="124" t="s">
        <v>3819</v>
      </c>
      <c r="F89" s="97">
        <v>26845720</v>
      </c>
      <c r="G89" s="122">
        <v>3</v>
      </c>
      <c r="H89" s="22" t="s">
        <v>175</v>
      </c>
      <c r="I89" s="168">
        <v>1000</v>
      </c>
      <c r="J89" s="18"/>
      <c r="K89" s="18"/>
      <c r="L89" s="124" t="s">
        <v>3668</v>
      </c>
      <c r="M89" s="124" t="s">
        <v>3669</v>
      </c>
      <c r="N89" s="97" t="s">
        <v>3604</v>
      </c>
      <c r="O89" s="98" t="s">
        <v>3735</v>
      </c>
      <c r="P89" s="169" t="s">
        <v>2182</v>
      </c>
    </row>
    <row r="90" spans="1:16" ht="54.75" customHeight="1">
      <c r="A90" s="103" t="s">
        <v>115</v>
      </c>
      <c r="B90" s="124" t="s">
        <v>3753</v>
      </c>
      <c r="C90" s="97">
        <v>141226775</v>
      </c>
      <c r="D90" s="97">
        <v>9482494240</v>
      </c>
      <c r="E90" s="124" t="s">
        <v>3820</v>
      </c>
      <c r="F90" s="98">
        <v>31677458</v>
      </c>
      <c r="G90" s="122">
        <v>3</v>
      </c>
      <c r="H90" s="22" t="s">
        <v>175</v>
      </c>
      <c r="I90" s="168">
        <v>1000</v>
      </c>
      <c r="J90" s="18"/>
      <c r="K90" s="18"/>
      <c r="L90" s="124" t="s">
        <v>3668</v>
      </c>
      <c r="M90" s="124" t="s">
        <v>3669</v>
      </c>
      <c r="N90" s="97" t="s">
        <v>3604</v>
      </c>
      <c r="O90" s="98" t="s">
        <v>3736</v>
      </c>
      <c r="P90" s="169" t="s">
        <v>2183</v>
      </c>
    </row>
    <row r="91" spans="1:16" ht="54.75" customHeight="1">
      <c r="A91" s="103" t="s">
        <v>116</v>
      </c>
      <c r="B91" s="124" t="s">
        <v>3753</v>
      </c>
      <c r="C91" s="97">
        <v>141226775</v>
      </c>
      <c r="D91" s="97">
        <v>9482494240</v>
      </c>
      <c r="E91" s="124" t="s">
        <v>3821</v>
      </c>
      <c r="F91" s="97">
        <v>31677508</v>
      </c>
      <c r="G91" s="122">
        <v>3</v>
      </c>
      <c r="H91" s="22" t="s">
        <v>175</v>
      </c>
      <c r="I91" s="168">
        <v>800</v>
      </c>
      <c r="J91" s="18"/>
      <c r="K91" s="18"/>
      <c r="L91" s="124" t="s">
        <v>3668</v>
      </c>
      <c r="M91" s="124" t="s">
        <v>3669</v>
      </c>
      <c r="N91" s="97" t="s">
        <v>3604</v>
      </c>
      <c r="O91" s="98" t="s">
        <v>3737</v>
      </c>
      <c r="P91" s="169" t="s">
        <v>2184</v>
      </c>
    </row>
    <row r="92" spans="1:16" ht="54.75" customHeight="1">
      <c r="A92" s="103" t="s">
        <v>117</v>
      </c>
      <c r="B92" s="124" t="s">
        <v>3753</v>
      </c>
      <c r="C92" s="97">
        <v>141226775</v>
      </c>
      <c r="D92" s="97">
        <v>9482494240</v>
      </c>
      <c r="E92" s="124" t="s">
        <v>3822</v>
      </c>
      <c r="F92" s="97">
        <v>90490082</v>
      </c>
      <c r="G92" s="122">
        <v>12</v>
      </c>
      <c r="H92" s="22" t="s">
        <v>175</v>
      </c>
      <c r="I92" s="168">
        <v>60000</v>
      </c>
      <c r="J92" s="18"/>
      <c r="K92" s="18"/>
      <c r="L92" s="124" t="s">
        <v>3668</v>
      </c>
      <c r="M92" s="124" t="s">
        <v>3669</v>
      </c>
      <c r="N92" s="97" t="s">
        <v>3604</v>
      </c>
      <c r="O92" s="98" t="s">
        <v>3738</v>
      </c>
      <c r="P92" s="169" t="s">
        <v>2185</v>
      </c>
    </row>
    <row r="93" spans="1:16" ht="54.75" customHeight="1">
      <c r="A93" s="103" t="s">
        <v>118</v>
      </c>
      <c r="B93" s="124" t="s">
        <v>3753</v>
      </c>
      <c r="C93" s="97">
        <v>141226775</v>
      </c>
      <c r="D93" s="97">
        <v>9482494240</v>
      </c>
      <c r="E93" s="124" t="s">
        <v>3823</v>
      </c>
      <c r="F93" s="97">
        <v>92144853</v>
      </c>
      <c r="G93" s="122">
        <v>3</v>
      </c>
      <c r="H93" s="22" t="s">
        <v>175</v>
      </c>
      <c r="I93" s="168">
        <v>11000</v>
      </c>
      <c r="J93" s="18"/>
      <c r="K93" s="18"/>
      <c r="L93" s="124" t="s">
        <v>3668</v>
      </c>
      <c r="M93" s="124" t="s">
        <v>3669</v>
      </c>
      <c r="N93" s="97" t="s">
        <v>3604</v>
      </c>
      <c r="O93" s="98" t="s">
        <v>3739</v>
      </c>
      <c r="P93" s="169" t="s">
        <v>2186</v>
      </c>
    </row>
    <row r="94" spans="1:16" ht="54.75" customHeight="1">
      <c r="A94" s="103" t="s">
        <v>119</v>
      </c>
      <c r="B94" s="124" t="s">
        <v>3753</v>
      </c>
      <c r="C94" s="97">
        <v>141226775</v>
      </c>
      <c r="D94" s="97">
        <v>9482494240</v>
      </c>
      <c r="E94" s="124" t="s">
        <v>3824</v>
      </c>
      <c r="F94" s="97">
        <v>92152489</v>
      </c>
      <c r="G94" s="122">
        <v>1</v>
      </c>
      <c r="H94" s="22" t="s">
        <v>175</v>
      </c>
      <c r="I94" s="168">
        <v>4000</v>
      </c>
      <c r="J94" s="18"/>
      <c r="K94" s="18"/>
      <c r="L94" s="124" t="s">
        <v>3668</v>
      </c>
      <c r="M94" s="124" t="s">
        <v>3669</v>
      </c>
      <c r="N94" s="97" t="s">
        <v>3604</v>
      </c>
      <c r="O94" s="98" t="s">
        <v>3740</v>
      </c>
      <c r="P94" s="169" t="s">
        <v>2187</v>
      </c>
    </row>
    <row r="95" spans="1:16" ht="54.75" customHeight="1">
      <c r="A95" s="103" t="s">
        <v>120</v>
      </c>
      <c r="B95" s="124" t="s">
        <v>3753</v>
      </c>
      <c r="C95" s="97">
        <v>141226775</v>
      </c>
      <c r="D95" s="97">
        <v>9482494240</v>
      </c>
      <c r="E95" s="124" t="s">
        <v>3825</v>
      </c>
      <c r="F95" s="97">
        <v>92152533</v>
      </c>
      <c r="G95" s="122">
        <v>1</v>
      </c>
      <c r="H95" s="22" t="s">
        <v>175</v>
      </c>
      <c r="I95" s="168">
        <v>10000</v>
      </c>
      <c r="J95" s="18"/>
      <c r="K95" s="18"/>
      <c r="L95" s="124" t="s">
        <v>3668</v>
      </c>
      <c r="M95" s="124" t="s">
        <v>3669</v>
      </c>
      <c r="N95" s="97" t="s">
        <v>3604</v>
      </c>
      <c r="O95" s="98" t="s">
        <v>3741</v>
      </c>
      <c r="P95" s="169" t="s">
        <v>2188</v>
      </c>
    </row>
    <row r="96" spans="1:16" ht="54.75" customHeight="1">
      <c r="A96" s="103" t="s">
        <v>121</v>
      </c>
      <c r="B96" s="124" t="s">
        <v>3753</v>
      </c>
      <c r="C96" s="97">
        <v>141226775</v>
      </c>
      <c r="D96" s="97">
        <v>9482494240</v>
      </c>
      <c r="E96" s="124" t="s">
        <v>3826</v>
      </c>
      <c r="F96" s="97">
        <v>92152506</v>
      </c>
      <c r="G96" s="122">
        <v>1</v>
      </c>
      <c r="H96" s="22" t="s">
        <v>175</v>
      </c>
      <c r="I96" s="168">
        <v>5000</v>
      </c>
      <c r="J96" s="18"/>
      <c r="K96" s="18"/>
      <c r="L96" s="124" t="s">
        <v>3668</v>
      </c>
      <c r="M96" s="124" t="s">
        <v>3669</v>
      </c>
      <c r="N96" s="97" t="s">
        <v>3604</v>
      </c>
      <c r="O96" s="98" t="s">
        <v>3742</v>
      </c>
      <c r="P96" s="169" t="s">
        <v>2189</v>
      </c>
    </row>
    <row r="97" spans="1:16" ht="54.75" customHeight="1">
      <c r="A97" s="103" t="s">
        <v>122</v>
      </c>
      <c r="B97" s="124" t="s">
        <v>3753</v>
      </c>
      <c r="C97" s="97">
        <v>141226775</v>
      </c>
      <c r="D97" s="97">
        <v>9482494240</v>
      </c>
      <c r="E97" s="124" t="s">
        <v>3827</v>
      </c>
      <c r="F97" s="97">
        <v>92152524</v>
      </c>
      <c r="G97" s="122">
        <v>1</v>
      </c>
      <c r="H97" s="22" t="s">
        <v>175</v>
      </c>
      <c r="I97" s="168">
        <v>5000</v>
      </c>
      <c r="J97" s="18"/>
      <c r="K97" s="18"/>
      <c r="L97" s="124" t="s">
        <v>3668</v>
      </c>
      <c r="M97" s="124" t="s">
        <v>3669</v>
      </c>
      <c r="N97" s="97" t="s">
        <v>3604</v>
      </c>
      <c r="O97" s="98" t="s">
        <v>3743</v>
      </c>
      <c r="P97" s="169" t="s">
        <v>2190</v>
      </c>
    </row>
    <row r="98" spans="1:16" ht="54.75" customHeight="1">
      <c r="A98" s="103" t="s">
        <v>123</v>
      </c>
      <c r="B98" s="124" t="s">
        <v>3753</v>
      </c>
      <c r="C98" s="97">
        <v>141226775</v>
      </c>
      <c r="D98" s="97">
        <v>9482494240</v>
      </c>
      <c r="E98" s="124" t="s">
        <v>3828</v>
      </c>
      <c r="F98" s="97">
        <v>92152345</v>
      </c>
      <c r="G98" s="122">
        <v>1</v>
      </c>
      <c r="H98" s="22" t="s">
        <v>175</v>
      </c>
      <c r="I98" s="168">
        <v>9000</v>
      </c>
      <c r="J98" s="18"/>
      <c r="K98" s="18"/>
      <c r="L98" s="124" t="s">
        <v>3668</v>
      </c>
      <c r="M98" s="124" t="s">
        <v>3669</v>
      </c>
      <c r="N98" s="97" t="s">
        <v>3604</v>
      </c>
      <c r="O98" s="98" t="s">
        <v>3744</v>
      </c>
      <c r="P98" s="169" t="s">
        <v>2191</v>
      </c>
    </row>
    <row r="99" spans="1:16" ht="54.75" customHeight="1">
      <c r="A99" s="103" t="s">
        <v>124</v>
      </c>
      <c r="B99" s="124" t="s">
        <v>3753</v>
      </c>
      <c r="C99" s="97">
        <v>141226775</v>
      </c>
      <c r="D99" s="97">
        <v>9482494240</v>
      </c>
      <c r="E99" s="124" t="s">
        <v>3829</v>
      </c>
      <c r="F99" s="97">
        <v>95759268</v>
      </c>
      <c r="G99" s="122">
        <v>30</v>
      </c>
      <c r="H99" s="22" t="s">
        <v>175</v>
      </c>
      <c r="I99" s="168">
        <v>70000</v>
      </c>
      <c r="J99" s="18"/>
      <c r="K99" s="18"/>
      <c r="L99" s="124" t="s">
        <v>3668</v>
      </c>
      <c r="M99" s="124" t="s">
        <v>3669</v>
      </c>
      <c r="N99" s="97" t="s">
        <v>3604</v>
      </c>
      <c r="O99" s="98" t="s">
        <v>3745</v>
      </c>
      <c r="P99" s="169" t="s">
        <v>2192</v>
      </c>
    </row>
    <row r="100" spans="1:16" ht="54.75" customHeight="1">
      <c r="A100" s="103" t="s">
        <v>125</v>
      </c>
      <c r="B100" s="124" t="s">
        <v>3753</v>
      </c>
      <c r="C100" s="97">
        <v>141226775</v>
      </c>
      <c r="D100" s="97">
        <v>9482494240</v>
      </c>
      <c r="E100" s="124" t="s">
        <v>3830</v>
      </c>
      <c r="F100" s="97">
        <v>15398345</v>
      </c>
      <c r="G100" s="122">
        <v>15</v>
      </c>
      <c r="H100" s="22" t="s">
        <v>175</v>
      </c>
      <c r="I100" s="168">
        <v>60000</v>
      </c>
      <c r="J100" s="18"/>
      <c r="K100" s="18"/>
      <c r="L100" s="124" t="s">
        <v>3668</v>
      </c>
      <c r="M100" s="124" t="s">
        <v>3669</v>
      </c>
      <c r="N100" s="97" t="s">
        <v>3604</v>
      </c>
      <c r="O100" s="98" t="s">
        <v>3746</v>
      </c>
      <c r="P100" s="169" t="s">
        <v>2193</v>
      </c>
    </row>
    <row r="101" spans="1:16" ht="54.75" customHeight="1">
      <c r="A101" s="103" t="s">
        <v>126</v>
      </c>
      <c r="B101" s="124" t="s">
        <v>3753</v>
      </c>
      <c r="C101" s="97">
        <v>141226775</v>
      </c>
      <c r="D101" s="97">
        <v>9482494240</v>
      </c>
      <c r="E101" s="124" t="s">
        <v>3831</v>
      </c>
      <c r="F101" s="97">
        <v>97220333</v>
      </c>
      <c r="G101" s="122">
        <v>3</v>
      </c>
      <c r="H101" s="22" t="s">
        <v>175</v>
      </c>
      <c r="I101" s="168">
        <v>14000</v>
      </c>
      <c r="J101" s="18"/>
      <c r="K101" s="18"/>
      <c r="L101" s="124" t="s">
        <v>3668</v>
      </c>
      <c r="M101" s="124" t="s">
        <v>3669</v>
      </c>
      <c r="N101" s="97" t="s">
        <v>3604</v>
      </c>
      <c r="O101" s="98" t="s">
        <v>3747</v>
      </c>
      <c r="P101" s="169" t="s">
        <v>2194</v>
      </c>
    </row>
    <row r="102" spans="1:16" ht="54.75" customHeight="1">
      <c r="A102" s="103" t="s">
        <v>127</v>
      </c>
      <c r="B102" s="124" t="s">
        <v>3753</v>
      </c>
      <c r="C102" s="97">
        <v>141226775</v>
      </c>
      <c r="D102" s="97">
        <v>9482494240</v>
      </c>
      <c r="E102" s="124" t="s">
        <v>3831</v>
      </c>
      <c r="F102" s="97">
        <v>97220332</v>
      </c>
      <c r="G102" s="122">
        <v>3</v>
      </c>
      <c r="H102" s="22" t="s">
        <v>175</v>
      </c>
      <c r="I102" s="168">
        <v>2000</v>
      </c>
      <c r="J102" s="18"/>
      <c r="K102" s="18"/>
      <c r="L102" s="124" t="s">
        <v>3668</v>
      </c>
      <c r="M102" s="124" t="s">
        <v>3669</v>
      </c>
      <c r="N102" s="97" t="s">
        <v>3604</v>
      </c>
      <c r="O102" s="98" t="s">
        <v>3748</v>
      </c>
      <c r="P102" s="169" t="s">
        <v>2195</v>
      </c>
    </row>
    <row r="103" spans="1:16" ht="54.75" customHeight="1">
      <c r="A103" s="103" t="s">
        <v>128</v>
      </c>
      <c r="B103" s="124" t="s">
        <v>3753</v>
      </c>
      <c r="C103" s="97">
        <v>141226775</v>
      </c>
      <c r="D103" s="97">
        <v>9482494240</v>
      </c>
      <c r="E103" s="124" t="s">
        <v>3831</v>
      </c>
      <c r="F103" s="97">
        <v>97220334</v>
      </c>
      <c r="G103" s="122">
        <v>3</v>
      </c>
      <c r="H103" s="22" t="s">
        <v>175</v>
      </c>
      <c r="I103" s="168">
        <v>2000</v>
      </c>
      <c r="J103" s="18"/>
      <c r="K103" s="18"/>
      <c r="L103" s="124" t="s">
        <v>3668</v>
      </c>
      <c r="M103" s="124" t="s">
        <v>3669</v>
      </c>
      <c r="N103" s="97" t="s">
        <v>3604</v>
      </c>
      <c r="O103" s="98" t="s">
        <v>3749</v>
      </c>
      <c r="P103" s="169" t="s">
        <v>2196</v>
      </c>
    </row>
    <row r="104" spans="1:16" ht="54.75" customHeight="1">
      <c r="A104" s="103" t="s">
        <v>129</v>
      </c>
      <c r="B104" s="124" t="s">
        <v>3753</v>
      </c>
      <c r="C104" s="97">
        <v>141226775</v>
      </c>
      <c r="D104" s="97">
        <v>9482494240</v>
      </c>
      <c r="E104" s="124" t="s">
        <v>3832</v>
      </c>
      <c r="F104" s="97">
        <v>31783058</v>
      </c>
      <c r="G104" s="122">
        <v>3</v>
      </c>
      <c r="H104" s="22" t="s">
        <v>175</v>
      </c>
      <c r="I104" s="168">
        <v>500</v>
      </c>
      <c r="J104" s="18"/>
      <c r="K104" s="18"/>
      <c r="L104" s="124" t="s">
        <v>3668</v>
      </c>
      <c r="M104" s="124" t="s">
        <v>3669</v>
      </c>
      <c r="N104" s="97" t="s">
        <v>3604</v>
      </c>
      <c r="O104" s="98" t="s">
        <v>3750</v>
      </c>
      <c r="P104" s="169" t="s">
        <v>2197</v>
      </c>
    </row>
    <row r="105" spans="1:16" ht="54.75" customHeight="1">
      <c r="A105" s="103" t="s">
        <v>130</v>
      </c>
      <c r="B105" s="124" t="s">
        <v>3753</v>
      </c>
      <c r="C105" s="97">
        <v>141226775</v>
      </c>
      <c r="D105" s="97">
        <v>9482494240</v>
      </c>
      <c r="E105" s="124" t="s">
        <v>3833</v>
      </c>
      <c r="F105" s="97">
        <v>92155793</v>
      </c>
      <c r="G105" s="122">
        <v>1</v>
      </c>
      <c r="H105" s="22" t="s">
        <v>175</v>
      </c>
      <c r="I105" s="168">
        <v>250</v>
      </c>
      <c r="J105" s="18"/>
      <c r="K105" s="18"/>
      <c r="L105" s="124" t="s">
        <v>3668</v>
      </c>
      <c r="M105" s="124" t="s">
        <v>3669</v>
      </c>
      <c r="N105" s="97" t="s">
        <v>3604</v>
      </c>
      <c r="O105" s="98" t="s">
        <v>3751</v>
      </c>
      <c r="P105" s="169" t="s">
        <v>3752</v>
      </c>
    </row>
    <row r="106" spans="1:16" ht="54.75" customHeight="1">
      <c r="A106" s="103" t="s">
        <v>131</v>
      </c>
      <c r="B106" s="165" t="s">
        <v>4112</v>
      </c>
      <c r="C106" s="165">
        <v>672971000</v>
      </c>
      <c r="D106" s="165" t="s">
        <v>4113</v>
      </c>
      <c r="E106" s="165" t="s">
        <v>4114</v>
      </c>
      <c r="F106" s="174">
        <v>96353888</v>
      </c>
      <c r="G106" s="174">
        <v>40</v>
      </c>
      <c r="H106" s="22" t="s">
        <v>175</v>
      </c>
      <c r="I106" s="273">
        <v>3600</v>
      </c>
      <c r="J106" s="18"/>
      <c r="K106" s="18"/>
      <c r="L106" s="165" t="s">
        <v>4116</v>
      </c>
      <c r="M106" s="165" t="s">
        <v>4116</v>
      </c>
      <c r="N106" s="174" t="s">
        <v>4625</v>
      </c>
      <c r="O106" s="294" t="s">
        <v>4117</v>
      </c>
      <c r="P106" s="297" t="s">
        <v>4118</v>
      </c>
    </row>
    <row r="107" spans="1:16" ht="54.75" customHeight="1">
      <c r="A107" s="103" t="s">
        <v>132</v>
      </c>
      <c r="B107" s="165" t="s">
        <v>4112</v>
      </c>
      <c r="C107" s="165">
        <v>672971000</v>
      </c>
      <c r="D107" s="165" t="s">
        <v>4113</v>
      </c>
      <c r="E107" s="165" t="s">
        <v>4115</v>
      </c>
      <c r="F107" s="174">
        <v>96353871</v>
      </c>
      <c r="G107" s="206">
        <v>20</v>
      </c>
      <c r="H107" s="22" t="s">
        <v>175</v>
      </c>
      <c r="I107" s="273">
        <v>1000</v>
      </c>
      <c r="J107" s="18"/>
      <c r="K107" s="18"/>
      <c r="L107" s="165" t="s">
        <v>4116</v>
      </c>
      <c r="M107" s="165" t="s">
        <v>4116</v>
      </c>
      <c r="N107" s="174" t="s">
        <v>4625</v>
      </c>
      <c r="O107" s="294" t="s">
        <v>4119</v>
      </c>
      <c r="P107" s="297" t="s">
        <v>4118</v>
      </c>
    </row>
    <row r="108" spans="1:16" ht="54.75" customHeight="1">
      <c r="A108" s="103" t="s">
        <v>133</v>
      </c>
      <c r="B108" s="165" t="s">
        <v>4112</v>
      </c>
      <c r="C108" s="165">
        <v>672971000</v>
      </c>
      <c r="D108" s="165" t="s">
        <v>4626</v>
      </c>
      <c r="E108" s="329" t="s">
        <v>4159</v>
      </c>
      <c r="F108" s="173" t="s">
        <v>4160</v>
      </c>
      <c r="G108" s="174">
        <v>3</v>
      </c>
      <c r="H108" s="22" t="s">
        <v>175</v>
      </c>
      <c r="I108" s="273">
        <v>900</v>
      </c>
      <c r="J108" s="18"/>
      <c r="K108" s="18"/>
      <c r="L108" s="165" t="s">
        <v>4116</v>
      </c>
      <c r="M108" s="165" t="s">
        <v>4116</v>
      </c>
      <c r="N108" s="174" t="s">
        <v>4625</v>
      </c>
      <c r="O108" s="294" t="s">
        <v>4161</v>
      </c>
      <c r="P108" s="297" t="s">
        <v>4118</v>
      </c>
    </row>
    <row r="109" spans="1:16" s="263" customFormat="1" ht="74.25" customHeight="1">
      <c r="A109" s="103" t="s">
        <v>134</v>
      </c>
      <c r="B109" s="124" t="s">
        <v>4200</v>
      </c>
      <c r="C109" s="143">
        <v>805181</v>
      </c>
      <c r="D109" s="149" t="s">
        <v>4201</v>
      </c>
      <c r="E109" s="124" t="s">
        <v>4229</v>
      </c>
      <c r="F109" s="97">
        <v>35509703</v>
      </c>
      <c r="G109" s="103">
        <v>4</v>
      </c>
      <c r="H109" s="22" t="s">
        <v>175</v>
      </c>
      <c r="I109" s="131">
        <v>900</v>
      </c>
      <c r="J109" s="98"/>
      <c r="K109" s="98"/>
      <c r="L109" s="124" t="s">
        <v>4212</v>
      </c>
      <c r="M109" s="124" t="s">
        <v>4213</v>
      </c>
      <c r="N109" s="205" t="s">
        <v>3537</v>
      </c>
      <c r="O109" s="98" t="s">
        <v>4237</v>
      </c>
      <c r="P109" s="186">
        <v>1927000001</v>
      </c>
    </row>
    <row r="110" spans="1:16" s="263" customFormat="1" ht="72.75" customHeight="1">
      <c r="A110" s="103" t="s">
        <v>135</v>
      </c>
      <c r="B110" s="124" t="s">
        <v>4200</v>
      </c>
      <c r="C110" s="143">
        <v>805181</v>
      </c>
      <c r="D110" s="149" t="s">
        <v>4201</v>
      </c>
      <c r="E110" s="124" t="s">
        <v>4230</v>
      </c>
      <c r="F110" s="97">
        <v>31370349</v>
      </c>
      <c r="G110" s="103">
        <v>2</v>
      </c>
      <c r="H110" s="22" t="s">
        <v>175</v>
      </c>
      <c r="I110" s="131">
        <v>228</v>
      </c>
      <c r="J110" s="151"/>
      <c r="K110" s="151"/>
      <c r="L110" s="124" t="s">
        <v>4212</v>
      </c>
      <c r="M110" s="124" t="s">
        <v>4213</v>
      </c>
      <c r="N110" s="205" t="s">
        <v>3537</v>
      </c>
      <c r="O110" s="98" t="s">
        <v>4238</v>
      </c>
      <c r="P110" s="186">
        <v>1095500001</v>
      </c>
    </row>
    <row r="111" spans="1:16" s="263" customFormat="1" ht="76.5" customHeight="1">
      <c r="A111" s="103" t="s">
        <v>136</v>
      </c>
      <c r="B111" s="124" t="s">
        <v>4200</v>
      </c>
      <c r="C111" s="143">
        <v>805181</v>
      </c>
      <c r="D111" s="149" t="s">
        <v>4201</v>
      </c>
      <c r="E111" s="124" t="s">
        <v>4231</v>
      </c>
      <c r="F111" s="97">
        <v>15346364</v>
      </c>
      <c r="G111" s="103">
        <v>14</v>
      </c>
      <c r="H111" s="22" t="s">
        <v>175</v>
      </c>
      <c r="I111" s="131">
        <v>364</v>
      </c>
      <c r="J111" s="151"/>
      <c r="K111" s="151"/>
      <c r="L111" s="124" t="s">
        <v>4212</v>
      </c>
      <c r="M111" s="124" t="s">
        <v>4213</v>
      </c>
      <c r="N111" s="205" t="s">
        <v>3537</v>
      </c>
      <c r="O111" s="98" t="s">
        <v>4239</v>
      </c>
      <c r="P111" s="186">
        <v>10956000001</v>
      </c>
    </row>
    <row r="112" spans="1:16" s="263" customFormat="1" ht="74.25" customHeight="1">
      <c r="A112" s="103" t="s">
        <v>137</v>
      </c>
      <c r="B112" s="124" t="s">
        <v>4200</v>
      </c>
      <c r="C112" s="143">
        <v>805181</v>
      </c>
      <c r="D112" s="149" t="s">
        <v>4201</v>
      </c>
      <c r="E112" s="124" t="s">
        <v>4232</v>
      </c>
      <c r="F112" s="97">
        <v>1407919</v>
      </c>
      <c r="G112" s="103">
        <v>2</v>
      </c>
      <c r="H112" s="22" t="s">
        <v>175</v>
      </c>
      <c r="I112" s="131">
        <v>1370</v>
      </c>
      <c r="J112" s="151"/>
      <c r="K112" s="151"/>
      <c r="L112" s="124" t="s">
        <v>4212</v>
      </c>
      <c r="M112" s="124" t="s">
        <v>4213</v>
      </c>
      <c r="N112" s="205" t="s">
        <v>3537</v>
      </c>
      <c r="O112" s="98" t="s">
        <v>4240</v>
      </c>
      <c r="P112" s="186">
        <v>10958000001</v>
      </c>
    </row>
    <row r="113" spans="1:16" s="263" customFormat="1" ht="72" customHeight="1">
      <c r="A113" s="103" t="s">
        <v>138</v>
      </c>
      <c r="B113" s="124" t="s">
        <v>4200</v>
      </c>
      <c r="C113" s="143">
        <v>805181</v>
      </c>
      <c r="D113" s="149" t="s">
        <v>4201</v>
      </c>
      <c r="E113" s="124" t="s">
        <v>4233</v>
      </c>
      <c r="F113" s="97">
        <v>31664665</v>
      </c>
      <c r="G113" s="103">
        <v>2</v>
      </c>
      <c r="H113" s="22" t="s">
        <v>175</v>
      </c>
      <c r="I113" s="131">
        <v>1338</v>
      </c>
      <c r="J113" s="151"/>
      <c r="K113" s="151"/>
      <c r="L113" s="124" t="s">
        <v>4212</v>
      </c>
      <c r="M113" s="124" t="s">
        <v>4213</v>
      </c>
      <c r="N113" s="205" t="s">
        <v>3537</v>
      </c>
      <c r="O113" s="98" t="s">
        <v>4241</v>
      </c>
      <c r="P113" s="186">
        <v>10952000001</v>
      </c>
    </row>
    <row r="114" spans="1:16" s="263" customFormat="1" ht="72" customHeight="1">
      <c r="A114" s="103" t="s">
        <v>139</v>
      </c>
      <c r="B114" s="124" t="s">
        <v>4200</v>
      </c>
      <c r="C114" s="143">
        <v>805181</v>
      </c>
      <c r="D114" s="149" t="s">
        <v>4201</v>
      </c>
      <c r="E114" s="124" t="s">
        <v>4234</v>
      </c>
      <c r="F114" s="174">
        <v>89164684</v>
      </c>
      <c r="G114" s="103">
        <v>2</v>
      </c>
      <c r="H114" s="22" t="s">
        <v>175</v>
      </c>
      <c r="I114" s="131">
        <v>100</v>
      </c>
      <c r="J114" s="151"/>
      <c r="K114" s="151"/>
      <c r="L114" s="124" t="s">
        <v>4212</v>
      </c>
      <c r="M114" s="124" t="s">
        <v>4213</v>
      </c>
      <c r="N114" s="205" t="s">
        <v>3537</v>
      </c>
      <c r="O114" s="98" t="s">
        <v>4242</v>
      </c>
      <c r="P114" s="186">
        <v>10953000001</v>
      </c>
    </row>
    <row r="115" spans="1:16" s="263" customFormat="1" ht="72" customHeight="1">
      <c r="A115" s="103" t="s">
        <v>140</v>
      </c>
      <c r="B115" s="124" t="s">
        <v>4200</v>
      </c>
      <c r="C115" s="143">
        <v>805181</v>
      </c>
      <c r="D115" s="149" t="s">
        <v>4201</v>
      </c>
      <c r="E115" s="124" t="s">
        <v>4235</v>
      </c>
      <c r="F115" s="174">
        <v>89164733</v>
      </c>
      <c r="G115" s="103">
        <v>3</v>
      </c>
      <c r="H115" s="22" t="s">
        <v>175</v>
      </c>
      <c r="I115" s="131">
        <v>4138</v>
      </c>
      <c r="J115" s="151"/>
      <c r="K115" s="151"/>
      <c r="L115" s="124" t="s">
        <v>4212</v>
      </c>
      <c r="M115" s="124" t="s">
        <v>4213</v>
      </c>
      <c r="N115" s="205" t="s">
        <v>3537</v>
      </c>
      <c r="O115" s="98" t="s">
        <v>4243</v>
      </c>
      <c r="P115" s="186">
        <v>10954000001</v>
      </c>
    </row>
    <row r="116" spans="1:16" s="263" customFormat="1" ht="74.25" customHeight="1">
      <c r="A116" s="103" t="s">
        <v>141</v>
      </c>
      <c r="B116" s="124" t="s">
        <v>4200</v>
      </c>
      <c r="C116" s="143">
        <v>805181</v>
      </c>
      <c r="D116" s="149" t="s">
        <v>4201</v>
      </c>
      <c r="E116" s="124" t="s">
        <v>4236</v>
      </c>
      <c r="F116" s="97">
        <v>4716627</v>
      </c>
      <c r="G116" s="103">
        <v>40</v>
      </c>
      <c r="H116" s="22" t="s">
        <v>175</v>
      </c>
      <c r="I116" s="131">
        <v>0</v>
      </c>
      <c r="J116" s="151"/>
      <c r="K116" s="151"/>
      <c r="L116" s="124" t="s">
        <v>4212</v>
      </c>
      <c r="M116" s="124" t="s">
        <v>4213</v>
      </c>
      <c r="N116" s="205" t="s">
        <v>3537</v>
      </c>
      <c r="O116" s="98" t="s">
        <v>4244</v>
      </c>
      <c r="P116" s="186">
        <v>10961000001</v>
      </c>
    </row>
    <row r="117" spans="2:9" ht="54.75" customHeight="1">
      <c r="B117" s="457" t="s">
        <v>710</v>
      </c>
      <c r="C117" s="458"/>
      <c r="D117" s="458"/>
      <c r="E117" s="458"/>
      <c r="F117" s="459"/>
      <c r="G117" s="245">
        <f>SUM(G3:G116)</f>
        <v>1474</v>
      </c>
      <c r="H117" s="330"/>
      <c r="I117" s="310">
        <f>SUM(I3:I116)</f>
        <v>2505875.2</v>
      </c>
    </row>
    <row r="119" ht="12">
      <c r="B119" s="16" t="s">
        <v>3530</v>
      </c>
    </row>
  </sheetData>
  <sheetProtection/>
  <autoFilter ref="A2:P117"/>
  <mergeCells count="2">
    <mergeCell ref="A1:M1"/>
    <mergeCell ref="B117:F1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Q65536"/>
  <sheetViews>
    <sheetView zoomScale="86" zoomScaleNormal="86" zoomScalePageLayoutView="0" workbookViewId="0" topLeftCell="A1">
      <selection activeCell="L11" sqref="L11"/>
    </sheetView>
  </sheetViews>
  <sheetFormatPr defaultColWidth="9.00390625" defaultRowHeight="12.75"/>
  <cols>
    <col min="1" max="1" width="4.625" style="166" customWidth="1"/>
    <col min="2" max="2" width="24.75390625" style="166" customWidth="1"/>
    <col min="3" max="3" width="11.00390625" style="289" customWidth="1"/>
    <col min="4" max="4" width="12.625" style="166" customWidth="1"/>
    <col min="5" max="5" width="17.125" style="166" customWidth="1"/>
    <col min="6" max="6" width="10.25390625" style="166" customWidth="1"/>
    <col min="7" max="7" width="12.00390625" style="166" customWidth="1"/>
    <col min="8" max="8" width="9.875" style="166" customWidth="1"/>
    <col min="9" max="9" width="18.875" style="290" bestFit="1" customWidth="1"/>
    <col min="10" max="10" width="13.00390625" style="290" customWidth="1"/>
    <col min="11" max="11" width="13.25390625" style="290" bestFit="1" customWidth="1"/>
    <col min="12" max="12" width="11.125" style="166" customWidth="1"/>
    <col min="13" max="13" width="21.75390625" style="166" customWidth="1"/>
    <col min="14" max="14" width="26.75390625" style="166" customWidth="1"/>
    <col min="15" max="15" width="21.75390625" style="166" customWidth="1"/>
    <col min="16" max="16" width="25.875" style="166" customWidth="1"/>
    <col min="17" max="17" width="18.00390625" style="166" customWidth="1"/>
    <col min="18" max="16384" width="9.125" style="166" customWidth="1"/>
  </cols>
  <sheetData>
    <row r="1" spans="1:17" ht="34.5" customHeight="1">
      <c r="A1" s="357" t="s">
        <v>13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60"/>
      <c r="P1" s="460"/>
      <c r="Q1" s="460"/>
    </row>
    <row r="2" spans="1:17" ht="34.5" customHeight="1">
      <c r="A2" s="461" t="s">
        <v>6</v>
      </c>
      <c r="B2" s="461" t="s">
        <v>715</v>
      </c>
      <c r="C2" s="463" t="s">
        <v>14</v>
      </c>
      <c r="D2" s="407" t="s">
        <v>15</v>
      </c>
      <c r="E2" s="461" t="s">
        <v>7</v>
      </c>
      <c r="F2" s="461" t="s">
        <v>9</v>
      </c>
      <c r="G2" s="461" t="s">
        <v>10</v>
      </c>
      <c r="H2" s="461" t="s">
        <v>8</v>
      </c>
      <c r="I2" s="462" t="s">
        <v>11</v>
      </c>
      <c r="J2" s="410" t="s">
        <v>12</v>
      </c>
      <c r="K2" s="410"/>
      <c r="L2" s="407" t="s">
        <v>26</v>
      </c>
      <c r="M2" s="348" t="s">
        <v>27</v>
      </c>
      <c r="N2" s="348" t="s">
        <v>28</v>
      </c>
      <c r="O2" s="348" t="s">
        <v>731</v>
      </c>
      <c r="P2" s="348" t="s">
        <v>716</v>
      </c>
      <c r="Q2" s="348" t="s">
        <v>717</v>
      </c>
    </row>
    <row r="3" spans="1:17" ht="36.75" customHeight="1">
      <c r="A3" s="461"/>
      <c r="B3" s="461"/>
      <c r="C3" s="463"/>
      <c r="D3" s="407"/>
      <c r="E3" s="461"/>
      <c r="F3" s="461"/>
      <c r="G3" s="461"/>
      <c r="H3" s="461"/>
      <c r="I3" s="462"/>
      <c r="J3" s="148" t="s">
        <v>19</v>
      </c>
      <c r="K3" s="146" t="s">
        <v>20</v>
      </c>
      <c r="L3" s="407"/>
      <c r="M3" s="348"/>
      <c r="N3" s="348"/>
      <c r="O3" s="348"/>
      <c r="P3" s="415"/>
      <c r="Q3" s="415"/>
    </row>
    <row r="4" spans="1:17" ht="113.25" customHeight="1">
      <c r="A4" s="103" t="s">
        <v>0</v>
      </c>
      <c r="B4" s="76" t="s">
        <v>3532</v>
      </c>
      <c r="C4" s="80">
        <v>5104690</v>
      </c>
      <c r="D4" s="22">
        <v>9481010547</v>
      </c>
      <c r="E4" s="227" t="s">
        <v>760</v>
      </c>
      <c r="F4" s="138">
        <v>95308340</v>
      </c>
      <c r="G4" s="331">
        <v>30</v>
      </c>
      <c r="H4" s="314" t="s">
        <v>176</v>
      </c>
      <c r="I4" s="228">
        <v>64724</v>
      </c>
      <c r="J4" s="327">
        <v>44220</v>
      </c>
      <c r="K4" s="327">
        <v>20504</v>
      </c>
      <c r="L4" s="18"/>
      <c r="M4" s="328" t="s">
        <v>3648</v>
      </c>
      <c r="N4" s="124" t="s">
        <v>3647</v>
      </c>
      <c r="O4" s="97" t="s">
        <v>3604</v>
      </c>
      <c r="P4" s="108" t="s">
        <v>761</v>
      </c>
      <c r="Q4" s="108" t="s">
        <v>762</v>
      </c>
    </row>
    <row r="5" spans="1:17" ht="79.5" customHeight="1">
      <c r="A5" s="103" t="s">
        <v>1</v>
      </c>
      <c r="B5" s="110" t="s">
        <v>2301</v>
      </c>
      <c r="C5" s="27">
        <v>670518442</v>
      </c>
      <c r="D5" s="27">
        <v>9481006221</v>
      </c>
      <c r="E5" s="110" t="s">
        <v>2301</v>
      </c>
      <c r="F5" s="27" t="s">
        <v>2305</v>
      </c>
      <c r="G5" s="27">
        <v>50</v>
      </c>
      <c r="H5" s="112" t="s">
        <v>176</v>
      </c>
      <c r="I5" s="29">
        <v>152504</v>
      </c>
      <c r="J5" s="82">
        <v>118800</v>
      </c>
      <c r="K5" s="82">
        <v>33704</v>
      </c>
      <c r="L5" s="29"/>
      <c r="M5" s="26" t="s">
        <v>3521</v>
      </c>
      <c r="N5" s="124" t="s">
        <v>3647</v>
      </c>
      <c r="O5" s="97" t="s">
        <v>3604</v>
      </c>
      <c r="P5" s="101" t="s">
        <v>2306</v>
      </c>
      <c r="Q5" s="101" t="s">
        <v>2307</v>
      </c>
    </row>
    <row r="6" spans="1:17" s="263" customFormat="1" ht="79.5" customHeight="1">
      <c r="A6" s="103" t="s">
        <v>2</v>
      </c>
      <c r="B6" s="124" t="s">
        <v>4200</v>
      </c>
      <c r="C6" s="143">
        <v>805181</v>
      </c>
      <c r="D6" s="97" t="s">
        <v>4201</v>
      </c>
      <c r="E6" s="124" t="s">
        <v>4245</v>
      </c>
      <c r="F6" s="174">
        <v>97725835</v>
      </c>
      <c r="G6" s="103">
        <v>30</v>
      </c>
      <c r="H6" s="103" t="s">
        <v>176</v>
      </c>
      <c r="I6" s="131">
        <v>190380</v>
      </c>
      <c r="J6" s="168">
        <v>121740</v>
      </c>
      <c r="K6" s="168">
        <v>68640</v>
      </c>
      <c r="L6" s="29"/>
      <c r="M6" s="124" t="s">
        <v>4212</v>
      </c>
      <c r="N6" s="124" t="s">
        <v>4213</v>
      </c>
      <c r="O6" s="207" t="s">
        <v>3537</v>
      </c>
      <c r="P6" s="98" t="s">
        <v>4247</v>
      </c>
      <c r="Q6" s="186">
        <v>10957000001</v>
      </c>
    </row>
    <row r="7" spans="1:17" s="263" customFormat="1" ht="79.5" customHeight="1">
      <c r="A7" s="103" t="s">
        <v>3</v>
      </c>
      <c r="B7" s="124" t="s">
        <v>4200</v>
      </c>
      <c r="C7" s="143">
        <v>805181</v>
      </c>
      <c r="D7" s="97" t="s">
        <v>4201</v>
      </c>
      <c r="E7" s="124" t="s">
        <v>4236</v>
      </c>
      <c r="F7" s="174">
        <v>50071085</v>
      </c>
      <c r="G7" s="103">
        <v>50</v>
      </c>
      <c r="H7" s="103" t="s">
        <v>176</v>
      </c>
      <c r="I7" s="131">
        <v>543120</v>
      </c>
      <c r="J7" s="175">
        <v>351360</v>
      </c>
      <c r="K7" s="175">
        <v>191760</v>
      </c>
      <c r="L7" s="29"/>
      <c r="M7" s="124" t="s">
        <v>4212</v>
      </c>
      <c r="N7" s="124" t="s">
        <v>4213</v>
      </c>
      <c r="O7" s="207" t="s">
        <v>3537</v>
      </c>
      <c r="P7" s="98" t="s">
        <v>4248</v>
      </c>
      <c r="Q7" s="186">
        <v>10960000001</v>
      </c>
    </row>
    <row r="8" spans="1:17" s="263" customFormat="1" ht="79.5" customHeight="1">
      <c r="A8" s="103" t="s">
        <v>30</v>
      </c>
      <c r="B8" s="124" t="s">
        <v>4200</v>
      </c>
      <c r="C8" s="143">
        <v>805181</v>
      </c>
      <c r="D8" s="97" t="s">
        <v>4201</v>
      </c>
      <c r="E8" s="124" t="s">
        <v>4246</v>
      </c>
      <c r="F8" s="174">
        <v>97726817</v>
      </c>
      <c r="G8" s="103">
        <v>30</v>
      </c>
      <c r="H8" s="103" t="s">
        <v>176</v>
      </c>
      <c r="I8" s="131">
        <v>182160</v>
      </c>
      <c r="J8" s="168">
        <v>115200</v>
      </c>
      <c r="K8" s="168">
        <v>66960</v>
      </c>
      <c r="L8" s="29"/>
      <c r="M8" s="124" t="s">
        <v>4212</v>
      </c>
      <c r="N8" s="124" t="s">
        <v>4213</v>
      </c>
      <c r="O8" s="207" t="s">
        <v>3537</v>
      </c>
      <c r="P8" s="98" t="s">
        <v>4249</v>
      </c>
      <c r="Q8" s="186">
        <v>10959000001</v>
      </c>
    </row>
    <row r="9" spans="2:11" ht="33.75" customHeight="1">
      <c r="B9" s="457" t="s">
        <v>710</v>
      </c>
      <c r="C9" s="458"/>
      <c r="D9" s="458"/>
      <c r="E9" s="458"/>
      <c r="F9" s="459"/>
      <c r="G9" s="256">
        <f>SUM(G4:G8)</f>
        <v>190</v>
      </c>
      <c r="H9" s="330"/>
      <c r="I9" s="310">
        <f>SUM(I4:I8)</f>
        <v>1132888</v>
      </c>
      <c r="J9" s="310">
        <f>SUM(J4:J8)</f>
        <v>751320</v>
      </c>
      <c r="K9" s="310">
        <f>SUM(K4:K8)</f>
        <v>381568</v>
      </c>
    </row>
    <row r="11" ht="12">
      <c r="B11" s="166" t="s">
        <v>3530</v>
      </c>
    </row>
    <row r="12" ht="12">
      <c r="G12" s="291"/>
    </row>
    <row r="17" spans="11:12" ht="12">
      <c r="K17" s="292"/>
      <c r="L17" s="293"/>
    </row>
    <row r="65536" ht="12">
      <c r="I65536" s="290">
        <f>SUM(I1:I65535)</f>
        <v>2265776</v>
      </c>
    </row>
  </sheetData>
  <sheetProtection/>
  <mergeCells count="18">
    <mergeCell ref="B9:F9"/>
    <mergeCell ref="L2:L3"/>
    <mergeCell ref="C2:C3"/>
    <mergeCell ref="D2:D3"/>
    <mergeCell ref="M2:M3"/>
    <mergeCell ref="N2:N3"/>
    <mergeCell ref="J2:K2"/>
    <mergeCell ref="E2:E3"/>
    <mergeCell ref="F2:F3"/>
    <mergeCell ref="B2:B3"/>
    <mergeCell ref="A1:Q1"/>
    <mergeCell ref="O2:O3"/>
    <mergeCell ref="G2:G3"/>
    <mergeCell ref="H2:H3"/>
    <mergeCell ref="I2:I3"/>
    <mergeCell ref="A2:A3"/>
    <mergeCell ref="P2:P3"/>
    <mergeCell ref="Q2:Q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O20"/>
  <sheetViews>
    <sheetView zoomScalePageLayoutView="0" workbookViewId="0" topLeftCell="A1">
      <selection activeCell="K7" sqref="K7"/>
    </sheetView>
  </sheetViews>
  <sheetFormatPr defaultColWidth="9.00390625" defaultRowHeight="79.5" customHeight="1"/>
  <cols>
    <col min="1" max="1" width="6.625" style="42" customWidth="1"/>
    <col min="2" max="2" width="30.625" style="40" customWidth="1"/>
    <col min="3" max="3" width="11.00390625" style="44" customWidth="1"/>
    <col min="4" max="4" width="12.625" style="40" customWidth="1"/>
    <col min="5" max="5" width="22.75390625" style="40" customWidth="1"/>
    <col min="6" max="6" width="11.00390625" style="40" customWidth="1"/>
    <col min="7" max="7" width="11.875" style="40" customWidth="1"/>
    <col min="8" max="8" width="8.00390625" style="40" customWidth="1"/>
    <col min="9" max="9" width="16.25390625" style="45" customWidth="1"/>
    <col min="10" max="10" width="9.875" style="40" customWidth="1"/>
    <col min="11" max="11" width="19.375" style="40" customWidth="1"/>
    <col min="12" max="13" width="22.125" style="40" customWidth="1"/>
    <col min="14" max="14" width="23.25390625" style="40" customWidth="1"/>
    <col min="15" max="15" width="12.875" style="40" customWidth="1"/>
    <col min="16" max="16384" width="9.125" style="40" customWidth="1"/>
  </cols>
  <sheetData>
    <row r="1" spans="1:15" ht="27.75" customHeight="1">
      <c r="A1" s="336" t="s">
        <v>632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8"/>
      <c r="O1" s="338"/>
    </row>
    <row r="2" spans="1:15" s="41" customFormat="1" ht="79.5" customHeight="1">
      <c r="A2" s="126" t="s">
        <v>6</v>
      </c>
      <c r="B2" s="126" t="s">
        <v>715</v>
      </c>
      <c r="C2" s="184" t="s">
        <v>14</v>
      </c>
      <c r="D2" s="144" t="s">
        <v>15</v>
      </c>
      <c r="E2" s="126" t="s">
        <v>7</v>
      </c>
      <c r="F2" s="126" t="s">
        <v>9</v>
      </c>
      <c r="G2" s="126" t="s">
        <v>10</v>
      </c>
      <c r="H2" s="126" t="s">
        <v>8</v>
      </c>
      <c r="I2" s="148" t="s">
        <v>25</v>
      </c>
      <c r="J2" s="144" t="s">
        <v>26</v>
      </c>
      <c r="K2" s="147" t="s">
        <v>27</v>
      </c>
      <c r="L2" s="147" t="s">
        <v>28</v>
      </c>
      <c r="M2" s="147" t="s">
        <v>731</v>
      </c>
      <c r="N2" s="145" t="s">
        <v>716</v>
      </c>
      <c r="O2" s="185" t="s">
        <v>717</v>
      </c>
    </row>
    <row r="3" spans="1:15" s="41" customFormat="1" ht="79.5" customHeight="1">
      <c r="A3" s="103" t="s">
        <v>0</v>
      </c>
      <c r="B3" s="26" t="s">
        <v>712</v>
      </c>
      <c r="C3" s="80">
        <v>146989199</v>
      </c>
      <c r="D3" s="18">
        <v>9482600038</v>
      </c>
      <c r="E3" s="26" t="s">
        <v>4701</v>
      </c>
      <c r="F3" s="18">
        <v>97789366</v>
      </c>
      <c r="G3" s="22">
        <v>208</v>
      </c>
      <c r="H3" s="28" t="s">
        <v>4703</v>
      </c>
      <c r="I3" s="29">
        <v>464690</v>
      </c>
      <c r="J3" s="26"/>
      <c r="K3" s="26" t="s">
        <v>2302</v>
      </c>
      <c r="L3" s="26" t="s">
        <v>3962</v>
      </c>
      <c r="M3" s="18" t="s">
        <v>3537</v>
      </c>
      <c r="N3" s="26" t="s">
        <v>820</v>
      </c>
      <c r="O3" s="18" t="s">
        <v>821</v>
      </c>
    </row>
    <row r="4" spans="1:15" ht="79.5" customHeight="1">
      <c r="A4" s="103" t="s">
        <v>1</v>
      </c>
      <c r="B4" s="124" t="s">
        <v>625</v>
      </c>
      <c r="C4" s="97">
        <v>670929493</v>
      </c>
      <c r="D4" s="97" t="s">
        <v>645</v>
      </c>
      <c r="E4" s="124" t="s">
        <v>4630</v>
      </c>
      <c r="F4" s="97">
        <v>50184693</v>
      </c>
      <c r="G4" s="97">
        <v>160</v>
      </c>
      <c r="H4" s="103" t="s">
        <v>4703</v>
      </c>
      <c r="I4" s="153">
        <v>661666</v>
      </c>
      <c r="J4" s="150"/>
      <c r="K4" s="124" t="s">
        <v>3979</v>
      </c>
      <c r="L4" s="124" t="s">
        <v>3980</v>
      </c>
      <c r="M4" s="97" t="s">
        <v>3537</v>
      </c>
      <c r="N4" s="150" t="s">
        <v>1069</v>
      </c>
      <c r="O4" s="186">
        <v>4367</v>
      </c>
    </row>
    <row r="5" spans="1:15" ht="36.75" customHeight="1">
      <c r="A5" s="187"/>
      <c r="B5" s="339" t="s">
        <v>710</v>
      </c>
      <c r="C5" s="340"/>
      <c r="D5" s="340"/>
      <c r="E5" s="340"/>
      <c r="F5" s="341"/>
      <c r="G5" s="188">
        <f>SUM(G3:G4)</f>
        <v>368</v>
      </c>
      <c r="H5" s="189"/>
      <c r="I5" s="188">
        <f>SUM(I3:I4)</f>
        <v>1126356</v>
      </c>
      <c r="J5" s="190"/>
      <c r="K5" s="191"/>
      <c r="L5" s="192"/>
      <c r="M5" s="192"/>
      <c r="N5" s="190"/>
      <c r="O5" s="190"/>
    </row>
    <row r="9" ht="79.5" customHeight="1">
      <c r="A9" s="43"/>
    </row>
    <row r="12" ht="79.5" customHeight="1">
      <c r="I12" s="40"/>
    </row>
    <row r="15" spans="1:10" ht="79.5" customHeight="1">
      <c r="A15" s="46"/>
      <c r="B15" s="47"/>
      <c r="C15" s="48"/>
      <c r="D15" s="47"/>
      <c r="E15" s="47"/>
      <c r="F15" s="47"/>
      <c r="G15" s="47"/>
      <c r="H15" s="47"/>
      <c r="I15" s="49"/>
      <c r="J15" s="47"/>
    </row>
    <row r="16" spans="1:3" ht="79.5" customHeight="1">
      <c r="A16" s="50"/>
      <c r="B16" s="51"/>
      <c r="C16" s="52"/>
    </row>
    <row r="17" spans="1:3" ht="79.5" customHeight="1">
      <c r="A17" s="50"/>
      <c r="B17" s="51"/>
      <c r="C17" s="52"/>
    </row>
    <row r="18" spans="1:3" ht="79.5" customHeight="1">
      <c r="A18" s="50"/>
      <c r="B18" s="51"/>
      <c r="C18" s="52"/>
    </row>
    <row r="19" spans="1:3" ht="79.5" customHeight="1">
      <c r="A19" s="50"/>
      <c r="B19" s="51"/>
      <c r="C19" s="52"/>
    </row>
    <row r="20" ht="79.5" customHeight="1">
      <c r="A20" s="50"/>
    </row>
  </sheetData>
  <sheetProtection/>
  <mergeCells count="2">
    <mergeCell ref="A1:O1"/>
    <mergeCell ref="B5:F5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Q24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1" width="4.625" style="40" customWidth="1"/>
    <col min="2" max="2" width="23.625" style="40" customWidth="1"/>
    <col min="3" max="3" width="11.00390625" style="44" customWidth="1"/>
    <col min="4" max="4" width="12.75390625" style="40" customWidth="1"/>
    <col min="5" max="5" width="22.125" style="40" customWidth="1"/>
    <col min="6" max="6" width="10.25390625" style="40" customWidth="1"/>
    <col min="7" max="7" width="10.75390625" style="40" customWidth="1"/>
    <col min="8" max="8" width="8.125" style="40" customWidth="1"/>
    <col min="9" max="9" width="13.875" style="45" customWidth="1"/>
    <col min="10" max="10" width="11.625" style="45" customWidth="1"/>
    <col min="11" max="11" width="15.00390625" style="45" customWidth="1"/>
    <col min="12" max="12" width="13.125" style="40" customWidth="1"/>
    <col min="13" max="13" width="20.625" style="40" customWidth="1"/>
    <col min="14" max="15" width="21.625" style="40" customWidth="1"/>
    <col min="16" max="16" width="23.625" style="40" customWidth="1"/>
    <col min="17" max="17" width="10.75390625" style="40" customWidth="1"/>
    <col min="18" max="16384" width="9.125" style="40" customWidth="1"/>
  </cols>
  <sheetData>
    <row r="1" spans="1:17" ht="30" customHeight="1">
      <c r="A1" s="357" t="s">
        <v>13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9"/>
      <c r="Q1" s="359"/>
    </row>
    <row r="2" spans="1:17" ht="36.75" customHeight="1">
      <c r="A2" s="342" t="s">
        <v>6</v>
      </c>
      <c r="B2" s="342" t="s">
        <v>715</v>
      </c>
      <c r="C2" s="344" t="s">
        <v>14</v>
      </c>
      <c r="D2" s="346" t="s">
        <v>15</v>
      </c>
      <c r="E2" s="342" t="s">
        <v>7</v>
      </c>
      <c r="F2" s="342" t="s">
        <v>9</v>
      </c>
      <c r="G2" s="342" t="s">
        <v>10</v>
      </c>
      <c r="H2" s="342" t="s">
        <v>8</v>
      </c>
      <c r="I2" s="360" t="s">
        <v>25</v>
      </c>
      <c r="J2" s="350" t="s">
        <v>12</v>
      </c>
      <c r="K2" s="351"/>
      <c r="L2" s="346" t="s">
        <v>26</v>
      </c>
      <c r="M2" s="348" t="s">
        <v>27</v>
      </c>
      <c r="N2" s="348" t="s">
        <v>28</v>
      </c>
      <c r="O2" s="352" t="s">
        <v>731</v>
      </c>
      <c r="P2" s="348" t="s">
        <v>716</v>
      </c>
      <c r="Q2" s="348" t="s">
        <v>717</v>
      </c>
    </row>
    <row r="3" spans="1:17" ht="35.25" customHeight="1">
      <c r="A3" s="343"/>
      <c r="B3" s="343"/>
      <c r="C3" s="345"/>
      <c r="D3" s="347"/>
      <c r="E3" s="343"/>
      <c r="F3" s="343"/>
      <c r="G3" s="343"/>
      <c r="H3" s="343"/>
      <c r="I3" s="361"/>
      <c r="J3" s="146" t="s">
        <v>16</v>
      </c>
      <c r="K3" s="146" t="s">
        <v>17</v>
      </c>
      <c r="L3" s="353"/>
      <c r="M3" s="348"/>
      <c r="N3" s="348"/>
      <c r="O3" s="353"/>
      <c r="P3" s="349"/>
      <c r="Q3" s="349"/>
    </row>
    <row r="4" spans="1:17" ht="82.5" customHeight="1">
      <c r="A4" s="109" t="s">
        <v>0</v>
      </c>
      <c r="B4" s="124" t="s">
        <v>625</v>
      </c>
      <c r="C4" s="97">
        <v>670929493</v>
      </c>
      <c r="D4" s="97" t="s">
        <v>645</v>
      </c>
      <c r="E4" s="124" t="s">
        <v>4631</v>
      </c>
      <c r="F4" s="97">
        <v>99718941</v>
      </c>
      <c r="G4" s="97">
        <v>240</v>
      </c>
      <c r="H4" s="103" t="s">
        <v>4702</v>
      </c>
      <c r="I4" s="153">
        <v>64750</v>
      </c>
      <c r="J4" s="316">
        <v>24554</v>
      </c>
      <c r="K4" s="316">
        <v>40196</v>
      </c>
      <c r="L4" s="193" t="s">
        <v>835</v>
      </c>
      <c r="M4" s="149" t="s">
        <v>3979</v>
      </c>
      <c r="N4" s="149" t="s">
        <v>3980</v>
      </c>
      <c r="O4" s="97" t="s">
        <v>3537</v>
      </c>
      <c r="P4" s="151" t="s">
        <v>836</v>
      </c>
      <c r="Q4" s="98">
        <v>3758</v>
      </c>
    </row>
    <row r="5" spans="1:17" ht="33" customHeight="1">
      <c r="A5" s="190"/>
      <c r="B5" s="354" t="s">
        <v>710</v>
      </c>
      <c r="C5" s="355"/>
      <c r="D5" s="355"/>
      <c r="E5" s="355"/>
      <c r="F5" s="356"/>
      <c r="G5" s="194">
        <v>240</v>
      </c>
      <c r="H5" s="195"/>
      <c r="I5" s="196">
        <f>SUM(I4)</f>
        <v>64750</v>
      </c>
      <c r="J5" s="196">
        <f>SUM(J4)</f>
        <v>24554</v>
      </c>
      <c r="K5" s="196">
        <f>SUM(K4)</f>
        <v>40196</v>
      </c>
      <c r="L5" s="197"/>
      <c r="M5" s="190"/>
      <c r="N5" s="190"/>
      <c r="O5" s="190"/>
      <c r="P5" s="190"/>
      <c r="Q5" s="190"/>
    </row>
    <row r="6" spans="1:17" ht="12.75">
      <c r="A6" s="190"/>
      <c r="B6" s="190" t="s">
        <v>3530</v>
      </c>
      <c r="C6" s="198"/>
      <c r="D6" s="190"/>
      <c r="E6" s="190"/>
      <c r="F6" s="190"/>
      <c r="G6" s="190"/>
      <c r="H6" s="190"/>
      <c r="I6" s="199"/>
      <c r="J6" s="199"/>
      <c r="K6" s="199"/>
      <c r="L6" s="190"/>
      <c r="M6" s="190"/>
      <c r="N6" s="190"/>
      <c r="O6" s="190"/>
      <c r="P6" s="190"/>
      <c r="Q6" s="190"/>
    </row>
    <row r="14" ht="15">
      <c r="A14" s="51"/>
    </row>
    <row r="19" spans="1:12" ht="15.75">
      <c r="A19" s="53"/>
      <c r="B19" s="47"/>
      <c r="C19" s="48"/>
      <c r="D19" s="47"/>
      <c r="E19" s="47"/>
      <c r="F19" s="47"/>
      <c r="G19" s="47"/>
      <c r="H19" s="47"/>
      <c r="I19" s="49"/>
      <c r="J19" s="49"/>
      <c r="K19" s="54"/>
      <c r="L19" s="51"/>
    </row>
    <row r="20" spans="1:3" ht="15">
      <c r="A20" s="51"/>
      <c r="B20" s="51"/>
      <c r="C20" s="52"/>
    </row>
    <row r="21" spans="1:3" ht="15">
      <c r="A21" s="51"/>
      <c r="B21" s="51"/>
      <c r="C21" s="52"/>
    </row>
    <row r="22" spans="1:3" ht="15">
      <c r="A22" s="51"/>
      <c r="B22" s="51"/>
      <c r="C22" s="52"/>
    </row>
    <row r="23" spans="1:3" ht="15">
      <c r="A23" s="51"/>
      <c r="B23" s="51"/>
      <c r="C23" s="52"/>
    </row>
    <row r="24" ht="15">
      <c r="A24" s="51"/>
    </row>
  </sheetData>
  <sheetProtection/>
  <mergeCells count="18">
    <mergeCell ref="Q2:Q3"/>
    <mergeCell ref="O2:O3"/>
    <mergeCell ref="B5:F5"/>
    <mergeCell ref="A1:Q1"/>
    <mergeCell ref="L2:L3"/>
    <mergeCell ref="N2:N3"/>
    <mergeCell ref="F2:F3"/>
    <mergeCell ref="G2:G3"/>
    <mergeCell ref="H2:H3"/>
    <mergeCell ref="I2:I3"/>
    <mergeCell ref="E2:E3"/>
    <mergeCell ref="A2:A3"/>
    <mergeCell ref="B2:B3"/>
    <mergeCell ref="C2:C3"/>
    <mergeCell ref="D2:D3"/>
    <mergeCell ref="P2:P3"/>
    <mergeCell ref="M2:M3"/>
    <mergeCell ref="J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BH30"/>
  <sheetViews>
    <sheetView zoomScale="75" zoomScaleNormal="75" zoomScalePageLayoutView="0" workbookViewId="0" topLeftCell="A22">
      <selection activeCell="G24" sqref="G24:G28"/>
    </sheetView>
  </sheetViews>
  <sheetFormatPr defaultColWidth="9.00390625" defaultRowHeight="12.75"/>
  <cols>
    <col min="1" max="1" width="4.625" style="42" customWidth="1"/>
    <col min="2" max="2" width="27.125" style="59" customWidth="1"/>
    <col min="3" max="3" width="11.00390625" style="44" customWidth="1"/>
    <col min="4" max="4" width="15.25390625" style="40" customWidth="1"/>
    <col min="5" max="5" width="25.00390625" style="59" customWidth="1"/>
    <col min="6" max="6" width="11.00390625" style="60" customWidth="1"/>
    <col min="7" max="7" width="11.125" style="42" customWidth="1"/>
    <col min="8" max="8" width="10.25390625" style="60" customWidth="1"/>
    <col min="9" max="9" width="15.375" style="61" customWidth="1"/>
    <col min="10" max="12" width="14.875" style="61" customWidth="1"/>
    <col min="13" max="13" width="20.875" style="62" customWidth="1"/>
    <col min="14" max="14" width="20.625" style="62" customWidth="1"/>
    <col min="15" max="16" width="25.75390625" style="62" customWidth="1"/>
    <col min="17" max="17" width="24.125" style="40" customWidth="1"/>
    <col min="18" max="18" width="13.25390625" style="40" customWidth="1"/>
    <col min="19" max="16384" width="9.125" style="40" customWidth="1"/>
  </cols>
  <sheetData>
    <row r="1" spans="1:18" s="55" customFormat="1" ht="30.75" customHeight="1">
      <c r="A1" s="367" t="s">
        <v>3531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200"/>
      <c r="Q1" s="201"/>
      <c r="R1" s="201"/>
    </row>
    <row r="2" spans="1:18" s="56" customFormat="1" ht="36" customHeight="1">
      <c r="A2" s="369" t="s">
        <v>6</v>
      </c>
      <c r="B2" s="375" t="s">
        <v>715</v>
      </c>
      <c r="C2" s="370" t="s">
        <v>14</v>
      </c>
      <c r="D2" s="379" t="s">
        <v>15</v>
      </c>
      <c r="E2" s="369" t="s">
        <v>7</v>
      </c>
      <c r="F2" s="369" t="s">
        <v>9</v>
      </c>
      <c r="G2" s="369" t="s">
        <v>10</v>
      </c>
      <c r="H2" s="369" t="s">
        <v>8</v>
      </c>
      <c r="I2" s="364" t="s">
        <v>25</v>
      </c>
      <c r="J2" s="381" t="s">
        <v>12</v>
      </c>
      <c r="K2" s="381"/>
      <c r="L2" s="381"/>
      <c r="M2" s="382" t="s">
        <v>26</v>
      </c>
      <c r="N2" s="365" t="s">
        <v>27</v>
      </c>
      <c r="O2" s="365" t="s">
        <v>28</v>
      </c>
      <c r="P2" s="352" t="s">
        <v>731</v>
      </c>
      <c r="Q2" s="362" t="s">
        <v>716</v>
      </c>
      <c r="R2" s="362" t="s">
        <v>717</v>
      </c>
    </row>
    <row r="3" spans="1:18" s="56" customFormat="1" ht="55.5" customHeight="1">
      <c r="A3" s="369"/>
      <c r="B3" s="376"/>
      <c r="C3" s="370"/>
      <c r="D3" s="379"/>
      <c r="E3" s="369"/>
      <c r="F3" s="369"/>
      <c r="G3" s="369"/>
      <c r="H3" s="369"/>
      <c r="I3" s="364"/>
      <c r="J3" s="202" t="s">
        <v>21</v>
      </c>
      <c r="K3" s="202" t="s">
        <v>22</v>
      </c>
      <c r="L3" s="202" t="s">
        <v>18</v>
      </c>
      <c r="M3" s="383"/>
      <c r="N3" s="366"/>
      <c r="O3" s="366"/>
      <c r="P3" s="353"/>
      <c r="Q3" s="363"/>
      <c r="R3" s="363"/>
    </row>
    <row r="4" spans="1:18" ht="79.5" customHeight="1">
      <c r="A4" s="103" t="s">
        <v>0</v>
      </c>
      <c r="B4" s="76" t="s">
        <v>3450</v>
      </c>
      <c r="C4" s="80" t="s">
        <v>200</v>
      </c>
      <c r="D4" s="22">
        <v>7960012187</v>
      </c>
      <c r="E4" s="26" t="s">
        <v>3661</v>
      </c>
      <c r="F4" s="111">
        <v>96130677</v>
      </c>
      <c r="G4" s="18">
        <v>500</v>
      </c>
      <c r="H4" s="31" t="s">
        <v>631</v>
      </c>
      <c r="I4" s="29">
        <v>3900000</v>
      </c>
      <c r="J4" s="82">
        <v>900000</v>
      </c>
      <c r="K4" s="82">
        <v>500000</v>
      </c>
      <c r="L4" s="82">
        <v>2500000</v>
      </c>
      <c r="M4" s="18"/>
      <c r="N4" s="26" t="s">
        <v>3363</v>
      </c>
      <c r="O4" s="124" t="s">
        <v>3639</v>
      </c>
      <c r="P4" s="18" t="s">
        <v>3537</v>
      </c>
      <c r="Q4" s="18" t="s">
        <v>2004</v>
      </c>
      <c r="R4" s="18" t="s">
        <v>3662</v>
      </c>
    </row>
    <row r="5" spans="1:18" ht="79.5" customHeight="1">
      <c r="A5" s="103" t="s">
        <v>1</v>
      </c>
      <c r="B5" s="76" t="s">
        <v>3449</v>
      </c>
      <c r="C5" s="80" t="s">
        <v>200</v>
      </c>
      <c r="D5" s="22">
        <v>7960012187</v>
      </c>
      <c r="E5" s="26" t="s">
        <v>2038</v>
      </c>
      <c r="F5" s="18">
        <v>96130678</v>
      </c>
      <c r="G5" s="22">
        <v>500</v>
      </c>
      <c r="H5" s="28" t="s">
        <v>631</v>
      </c>
      <c r="I5" s="29">
        <v>2800000</v>
      </c>
      <c r="J5" s="82">
        <v>600000</v>
      </c>
      <c r="K5" s="82">
        <v>400000</v>
      </c>
      <c r="L5" s="82">
        <v>1800000</v>
      </c>
      <c r="M5" s="18"/>
      <c r="N5" s="26" t="s">
        <v>3363</v>
      </c>
      <c r="O5" s="124" t="s">
        <v>3639</v>
      </c>
      <c r="P5" s="18" t="s">
        <v>3537</v>
      </c>
      <c r="Q5" s="18" t="s">
        <v>2005</v>
      </c>
      <c r="R5" s="18" t="s">
        <v>3662</v>
      </c>
    </row>
    <row r="6" spans="1:18" ht="79.5" customHeight="1">
      <c r="A6" s="103" t="s">
        <v>2</v>
      </c>
      <c r="B6" s="26" t="s">
        <v>3451</v>
      </c>
      <c r="C6" s="80">
        <v>146989199</v>
      </c>
      <c r="D6" s="18">
        <v>9482600038</v>
      </c>
      <c r="E6" s="26" t="s">
        <v>3452</v>
      </c>
      <c r="F6" s="18">
        <v>32827780</v>
      </c>
      <c r="G6" s="22">
        <v>60</v>
      </c>
      <c r="H6" s="22" t="s">
        <v>631</v>
      </c>
      <c r="I6" s="29">
        <v>235172</v>
      </c>
      <c r="J6" s="82">
        <v>40292</v>
      </c>
      <c r="K6" s="82">
        <v>43634</v>
      </c>
      <c r="L6" s="82">
        <v>151246</v>
      </c>
      <c r="M6" s="18"/>
      <c r="N6" s="26" t="s">
        <v>3363</v>
      </c>
      <c r="O6" s="124" t="s">
        <v>3639</v>
      </c>
      <c r="P6" s="18" t="s">
        <v>3537</v>
      </c>
      <c r="Q6" s="18" t="s">
        <v>3971</v>
      </c>
      <c r="R6" s="18" t="s">
        <v>3972</v>
      </c>
    </row>
    <row r="7" spans="1:18" ht="96" customHeight="1">
      <c r="A7" s="103" t="s">
        <v>3</v>
      </c>
      <c r="B7" s="26" t="s">
        <v>3453</v>
      </c>
      <c r="C7" s="80">
        <v>146989199</v>
      </c>
      <c r="D7" s="18">
        <v>9482600038</v>
      </c>
      <c r="E7" s="26" t="s">
        <v>3454</v>
      </c>
      <c r="F7" s="18" t="s">
        <v>2379</v>
      </c>
      <c r="G7" s="22">
        <v>1700</v>
      </c>
      <c r="H7" s="22" t="s">
        <v>631</v>
      </c>
      <c r="I7" s="29">
        <v>5350000</v>
      </c>
      <c r="J7" s="82">
        <v>1750000</v>
      </c>
      <c r="K7" s="82">
        <v>3000000</v>
      </c>
      <c r="L7" s="82">
        <v>600000</v>
      </c>
      <c r="M7" s="18" t="s">
        <v>5402</v>
      </c>
      <c r="N7" s="26" t="s">
        <v>3363</v>
      </c>
      <c r="O7" s="124" t="s">
        <v>3639</v>
      </c>
      <c r="P7" s="18" t="s">
        <v>3537</v>
      </c>
      <c r="Q7" s="335" t="s">
        <v>5401</v>
      </c>
      <c r="R7" s="335" t="s">
        <v>5401</v>
      </c>
    </row>
    <row r="8" spans="1:18" ht="93" customHeight="1">
      <c r="A8" s="103" t="s">
        <v>30</v>
      </c>
      <c r="B8" s="26" t="s">
        <v>3459</v>
      </c>
      <c r="C8" s="80">
        <v>146989199</v>
      </c>
      <c r="D8" s="18">
        <v>9482600038</v>
      </c>
      <c r="E8" s="26" t="s">
        <v>3455</v>
      </c>
      <c r="F8" s="18" t="s">
        <v>2379</v>
      </c>
      <c r="G8" s="22">
        <v>1400</v>
      </c>
      <c r="H8" s="22" t="s">
        <v>631</v>
      </c>
      <c r="I8" s="29">
        <v>4740000</v>
      </c>
      <c r="J8" s="82">
        <v>1300000</v>
      </c>
      <c r="K8" s="82">
        <v>2700000</v>
      </c>
      <c r="L8" s="82">
        <v>740000</v>
      </c>
      <c r="M8" s="18" t="s">
        <v>5402</v>
      </c>
      <c r="N8" s="26" t="s">
        <v>3363</v>
      </c>
      <c r="O8" s="124" t="s">
        <v>3639</v>
      </c>
      <c r="P8" s="18" t="s">
        <v>3537</v>
      </c>
      <c r="Q8" s="335" t="s">
        <v>5401</v>
      </c>
      <c r="R8" s="335" t="s">
        <v>5401</v>
      </c>
    </row>
    <row r="9" spans="1:18" ht="79.5" customHeight="1">
      <c r="A9" s="103" t="s">
        <v>31</v>
      </c>
      <c r="B9" s="76" t="s">
        <v>3456</v>
      </c>
      <c r="C9" s="27" t="s">
        <v>626</v>
      </c>
      <c r="D9" s="22">
        <v>7960101560</v>
      </c>
      <c r="E9" s="26" t="s">
        <v>3917</v>
      </c>
      <c r="F9" s="75">
        <v>50462096</v>
      </c>
      <c r="G9" s="96">
        <v>100</v>
      </c>
      <c r="H9" s="22" t="s">
        <v>631</v>
      </c>
      <c r="I9" s="82">
        <f>SUM(J9,K9,L9)</f>
        <v>1232000</v>
      </c>
      <c r="J9" s="82">
        <v>223000</v>
      </c>
      <c r="K9" s="82">
        <v>160000</v>
      </c>
      <c r="L9" s="82">
        <v>849000</v>
      </c>
      <c r="M9" s="24"/>
      <c r="N9" s="26" t="s">
        <v>2302</v>
      </c>
      <c r="O9" s="26" t="s">
        <v>3536</v>
      </c>
      <c r="P9" s="18" t="s">
        <v>3537</v>
      </c>
      <c r="Q9" s="98" t="s">
        <v>2039</v>
      </c>
      <c r="R9" s="98" t="s">
        <v>3925</v>
      </c>
    </row>
    <row r="10" spans="1:18" ht="79.5" customHeight="1">
      <c r="A10" s="103" t="s">
        <v>32</v>
      </c>
      <c r="B10" s="76" t="s">
        <v>3456</v>
      </c>
      <c r="C10" s="27" t="s">
        <v>626</v>
      </c>
      <c r="D10" s="22">
        <v>7960101560</v>
      </c>
      <c r="E10" s="26" t="s">
        <v>3918</v>
      </c>
      <c r="F10" s="75">
        <v>50451605</v>
      </c>
      <c r="G10" s="96">
        <v>222</v>
      </c>
      <c r="H10" s="22" t="s">
        <v>631</v>
      </c>
      <c r="I10" s="82">
        <f aca="true" t="shared" si="0" ref="I10:I18">SUM(J10,K10,L10)</f>
        <v>2611000</v>
      </c>
      <c r="J10" s="82">
        <v>471000</v>
      </c>
      <c r="K10" s="82">
        <v>325000</v>
      </c>
      <c r="L10" s="82">
        <v>1815000</v>
      </c>
      <c r="M10" s="24"/>
      <c r="N10" s="26" t="s">
        <v>2302</v>
      </c>
      <c r="O10" s="26" t="s">
        <v>3536</v>
      </c>
      <c r="P10" s="18" t="s">
        <v>3537</v>
      </c>
      <c r="Q10" s="98" t="s">
        <v>2040</v>
      </c>
      <c r="R10" s="98" t="s">
        <v>3926</v>
      </c>
    </row>
    <row r="11" spans="1:18" ht="79.5" customHeight="1">
      <c r="A11" s="103" t="s">
        <v>33</v>
      </c>
      <c r="B11" s="76" t="s">
        <v>3456</v>
      </c>
      <c r="C11" s="27" t="s">
        <v>626</v>
      </c>
      <c r="D11" s="22">
        <v>7960101560</v>
      </c>
      <c r="E11" s="26" t="s">
        <v>3919</v>
      </c>
      <c r="F11" s="75">
        <v>50451606</v>
      </c>
      <c r="G11" s="96">
        <v>185</v>
      </c>
      <c r="H11" s="22" t="s">
        <v>631</v>
      </c>
      <c r="I11" s="82">
        <f t="shared" si="0"/>
        <v>2207000</v>
      </c>
      <c r="J11" s="82">
        <v>396000</v>
      </c>
      <c r="K11" s="82">
        <v>267000</v>
      </c>
      <c r="L11" s="82">
        <v>1544000</v>
      </c>
      <c r="M11" s="26"/>
      <c r="N11" s="26" t="s">
        <v>2302</v>
      </c>
      <c r="O11" s="26" t="s">
        <v>3536</v>
      </c>
      <c r="P11" s="18" t="s">
        <v>3537</v>
      </c>
      <c r="Q11" s="98" t="s">
        <v>2041</v>
      </c>
      <c r="R11" s="98" t="s">
        <v>3926</v>
      </c>
    </row>
    <row r="12" spans="1:18" ht="79.5" customHeight="1">
      <c r="A12" s="103" t="s">
        <v>34</v>
      </c>
      <c r="B12" s="76" t="s">
        <v>3456</v>
      </c>
      <c r="C12" s="27" t="s">
        <v>626</v>
      </c>
      <c r="D12" s="22">
        <v>7960101560</v>
      </c>
      <c r="E12" s="26" t="s">
        <v>3920</v>
      </c>
      <c r="F12" s="75">
        <v>50280455</v>
      </c>
      <c r="G12" s="96">
        <v>290</v>
      </c>
      <c r="H12" s="22" t="s">
        <v>631</v>
      </c>
      <c r="I12" s="82">
        <f t="shared" si="0"/>
        <v>2570000</v>
      </c>
      <c r="J12" s="82">
        <v>453000</v>
      </c>
      <c r="K12" s="82">
        <v>313000</v>
      </c>
      <c r="L12" s="82">
        <v>1804000</v>
      </c>
      <c r="M12" s="26"/>
      <c r="N12" s="26" t="s">
        <v>2302</v>
      </c>
      <c r="O12" s="26" t="s">
        <v>3536</v>
      </c>
      <c r="P12" s="18" t="s">
        <v>3537</v>
      </c>
      <c r="Q12" s="98" t="s">
        <v>2042</v>
      </c>
      <c r="R12" s="98" t="s">
        <v>2043</v>
      </c>
    </row>
    <row r="13" spans="1:18" ht="79.5" customHeight="1">
      <c r="A13" s="103" t="s">
        <v>35</v>
      </c>
      <c r="B13" s="76" t="s">
        <v>3456</v>
      </c>
      <c r="C13" s="27" t="s">
        <v>626</v>
      </c>
      <c r="D13" s="22">
        <v>7960101560</v>
      </c>
      <c r="E13" s="26" t="s">
        <v>3921</v>
      </c>
      <c r="F13" s="75">
        <v>50184664</v>
      </c>
      <c r="G13" s="96">
        <v>44</v>
      </c>
      <c r="H13" s="22" t="s">
        <v>631</v>
      </c>
      <c r="I13" s="82">
        <f t="shared" si="0"/>
        <v>246000</v>
      </c>
      <c r="J13" s="82">
        <v>44000</v>
      </c>
      <c r="K13" s="82">
        <v>31000</v>
      </c>
      <c r="L13" s="82">
        <v>171000</v>
      </c>
      <c r="M13" s="26"/>
      <c r="N13" s="26" t="s">
        <v>2302</v>
      </c>
      <c r="O13" s="26" t="s">
        <v>3536</v>
      </c>
      <c r="P13" s="18" t="s">
        <v>3537</v>
      </c>
      <c r="Q13" s="98" t="s">
        <v>2044</v>
      </c>
      <c r="R13" s="98" t="s">
        <v>3927</v>
      </c>
    </row>
    <row r="14" spans="1:18" ht="79.5" customHeight="1">
      <c r="A14" s="103" t="s">
        <v>36</v>
      </c>
      <c r="B14" s="76" t="s">
        <v>3456</v>
      </c>
      <c r="C14" s="27" t="s">
        <v>626</v>
      </c>
      <c r="D14" s="22">
        <v>7960101560</v>
      </c>
      <c r="E14" s="26" t="s">
        <v>3457</v>
      </c>
      <c r="F14" s="75">
        <v>50239925</v>
      </c>
      <c r="G14" s="96">
        <v>67</v>
      </c>
      <c r="H14" s="22" t="s">
        <v>631</v>
      </c>
      <c r="I14" s="82">
        <f t="shared" si="0"/>
        <v>667000</v>
      </c>
      <c r="J14" s="82">
        <v>110000</v>
      </c>
      <c r="K14" s="82">
        <v>71000</v>
      </c>
      <c r="L14" s="82">
        <v>486000</v>
      </c>
      <c r="M14" s="26"/>
      <c r="N14" s="26" t="s">
        <v>2302</v>
      </c>
      <c r="O14" s="26" t="s">
        <v>3536</v>
      </c>
      <c r="P14" s="18" t="s">
        <v>3537</v>
      </c>
      <c r="Q14" s="98" t="s">
        <v>2045</v>
      </c>
      <c r="R14" s="98" t="s">
        <v>3928</v>
      </c>
    </row>
    <row r="15" spans="1:18" ht="79.5" customHeight="1">
      <c r="A15" s="103" t="s">
        <v>37</v>
      </c>
      <c r="B15" s="76" t="s">
        <v>3456</v>
      </c>
      <c r="C15" s="27" t="s">
        <v>626</v>
      </c>
      <c r="D15" s="22">
        <v>7960101560</v>
      </c>
      <c r="E15" s="26" t="s">
        <v>3458</v>
      </c>
      <c r="F15" s="75">
        <v>95791100</v>
      </c>
      <c r="G15" s="96">
        <v>145</v>
      </c>
      <c r="H15" s="22" t="s">
        <v>631</v>
      </c>
      <c r="I15" s="82">
        <f t="shared" si="0"/>
        <v>739000</v>
      </c>
      <c r="J15" s="82">
        <v>169000</v>
      </c>
      <c r="K15" s="82">
        <v>115000</v>
      </c>
      <c r="L15" s="82">
        <v>455000</v>
      </c>
      <c r="M15" s="26"/>
      <c r="N15" s="26" t="s">
        <v>2302</v>
      </c>
      <c r="O15" s="26" t="s">
        <v>3536</v>
      </c>
      <c r="P15" s="18" t="s">
        <v>3537</v>
      </c>
      <c r="Q15" s="98" t="s">
        <v>2046</v>
      </c>
      <c r="R15" s="98" t="s">
        <v>3929</v>
      </c>
    </row>
    <row r="16" spans="1:18" ht="79.5" customHeight="1">
      <c r="A16" s="103" t="s">
        <v>38</v>
      </c>
      <c r="B16" s="76" t="s">
        <v>3456</v>
      </c>
      <c r="C16" s="27" t="s">
        <v>626</v>
      </c>
      <c r="D16" s="22">
        <v>7960101560</v>
      </c>
      <c r="E16" s="26" t="s">
        <v>3922</v>
      </c>
      <c r="F16" s="75">
        <v>95791122</v>
      </c>
      <c r="G16" s="96">
        <v>333</v>
      </c>
      <c r="H16" s="22" t="s">
        <v>631</v>
      </c>
      <c r="I16" s="82">
        <f t="shared" si="0"/>
        <v>2697000</v>
      </c>
      <c r="J16" s="82">
        <v>641000</v>
      </c>
      <c r="K16" s="82">
        <v>345000</v>
      </c>
      <c r="L16" s="82">
        <v>1711000</v>
      </c>
      <c r="M16" s="26"/>
      <c r="N16" s="26" t="s">
        <v>2302</v>
      </c>
      <c r="O16" s="26" t="s">
        <v>3536</v>
      </c>
      <c r="P16" s="18" t="s">
        <v>3537</v>
      </c>
      <c r="Q16" s="98" t="s">
        <v>2047</v>
      </c>
      <c r="R16" s="98" t="s">
        <v>3930</v>
      </c>
    </row>
    <row r="17" spans="1:18" ht="79.5" customHeight="1">
      <c r="A17" s="103" t="s">
        <v>39</v>
      </c>
      <c r="B17" s="76" t="s">
        <v>3456</v>
      </c>
      <c r="C17" s="27" t="s">
        <v>626</v>
      </c>
      <c r="D17" s="22">
        <v>7960101560</v>
      </c>
      <c r="E17" s="26" t="s">
        <v>3923</v>
      </c>
      <c r="F17" s="75">
        <v>50280403</v>
      </c>
      <c r="G17" s="96">
        <v>1200</v>
      </c>
      <c r="H17" s="22" t="s">
        <v>631</v>
      </c>
      <c r="I17" s="82">
        <f t="shared" si="0"/>
        <v>8000000</v>
      </c>
      <c r="J17" s="82">
        <v>1351000</v>
      </c>
      <c r="K17" s="82">
        <v>994000</v>
      </c>
      <c r="L17" s="82">
        <v>5655000</v>
      </c>
      <c r="M17" s="26"/>
      <c r="N17" s="26" t="s">
        <v>2302</v>
      </c>
      <c r="O17" s="26" t="s">
        <v>3536</v>
      </c>
      <c r="P17" s="18" t="s">
        <v>3537</v>
      </c>
      <c r="Q17" s="98" t="s">
        <v>2048</v>
      </c>
      <c r="R17" s="98" t="s">
        <v>3931</v>
      </c>
    </row>
    <row r="18" spans="1:18" ht="79.5" customHeight="1">
      <c r="A18" s="103" t="s">
        <v>42</v>
      </c>
      <c r="B18" s="76" t="s">
        <v>3456</v>
      </c>
      <c r="C18" s="27" t="s">
        <v>626</v>
      </c>
      <c r="D18" s="22">
        <v>7960101560</v>
      </c>
      <c r="E18" s="26" t="s">
        <v>3924</v>
      </c>
      <c r="F18" s="75">
        <v>50280402</v>
      </c>
      <c r="G18" s="96">
        <v>1400</v>
      </c>
      <c r="H18" s="22" t="s">
        <v>631</v>
      </c>
      <c r="I18" s="82">
        <f t="shared" si="0"/>
        <v>8421000</v>
      </c>
      <c r="J18" s="82">
        <v>1408000</v>
      </c>
      <c r="K18" s="82">
        <v>1035000</v>
      </c>
      <c r="L18" s="82">
        <v>5978000</v>
      </c>
      <c r="M18" s="26"/>
      <c r="N18" s="26" t="s">
        <v>2302</v>
      </c>
      <c r="O18" s="26" t="s">
        <v>3536</v>
      </c>
      <c r="P18" s="18" t="s">
        <v>3537</v>
      </c>
      <c r="Q18" s="98" t="s">
        <v>2049</v>
      </c>
      <c r="R18" s="98" t="s">
        <v>3931</v>
      </c>
    </row>
    <row r="19" spans="1:18" ht="79.5" customHeight="1">
      <c r="A19" s="103" t="s">
        <v>43</v>
      </c>
      <c r="B19" s="124" t="s">
        <v>4200</v>
      </c>
      <c r="C19" s="143">
        <v>805181</v>
      </c>
      <c r="D19" s="97" t="s">
        <v>4201</v>
      </c>
      <c r="E19" s="204" t="s">
        <v>4202</v>
      </c>
      <c r="F19" s="97">
        <v>97796361</v>
      </c>
      <c r="G19" s="31">
        <v>95</v>
      </c>
      <c r="H19" s="104" t="s">
        <v>631</v>
      </c>
      <c r="I19" s="131">
        <v>360000</v>
      </c>
      <c r="J19" s="168">
        <v>100000</v>
      </c>
      <c r="K19" s="168">
        <v>40000</v>
      </c>
      <c r="L19" s="168">
        <v>220000</v>
      </c>
      <c r="M19" s="22" t="s">
        <v>4207</v>
      </c>
      <c r="N19" s="124" t="s">
        <v>4212</v>
      </c>
      <c r="O19" s="124" t="s">
        <v>4704</v>
      </c>
      <c r="P19" s="205" t="s">
        <v>3537</v>
      </c>
      <c r="Q19" s="98" t="s">
        <v>4214</v>
      </c>
      <c r="R19" s="98" t="s">
        <v>3387</v>
      </c>
    </row>
    <row r="20" spans="1:18" ht="79.5" customHeight="1">
      <c r="A20" s="103" t="s">
        <v>44</v>
      </c>
      <c r="B20" s="124" t="s">
        <v>4200</v>
      </c>
      <c r="C20" s="143">
        <v>805181</v>
      </c>
      <c r="D20" s="97" t="s">
        <v>4201</v>
      </c>
      <c r="E20" s="124" t="s">
        <v>4203</v>
      </c>
      <c r="F20" s="97">
        <v>97796362</v>
      </c>
      <c r="G20" s="206">
        <v>110</v>
      </c>
      <c r="H20" s="103" t="s">
        <v>631</v>
      </c>
      <c r="I20" s="131">
        <v>520000</v>
      </c>
      <c r="J20" s="168">
        <v>143000</v>
      </c>
      <c r="K20" s="168">
        <v>57000</v>
      </c>
      <c r="L20" s="168">
        <v>320000</v>
      </c>
      <c r="M20" s="206" t="s">
        <v>4208</v>
      </c>
      <c r="N20" s="124" t="s">
        <v>4212</v>
      </c>
      <c r="O20" s="124" t="s">
        <v>4705</v>
      </c>
      <c r="P20" s="205" t="s">
        <v>3537</v>
      </c>
      <c r="Q20" s="98" t="s">
        <v>4215</v>
      </c>
      <c r="R20" s="98" t="s">
        <v>3388</v>
      </c>
    </row>
    <row r="21" spans="1:18" ht="79.5" customHeight="1">
      <c r="A21" s="103" t="s">
        <v>45</v>
      </c>
      <c r="B21" s="124" t="s">
        <v>4200</v>
      </c>
      <c r="C21" s="143">
        <v>805181</v>
      </c>
      <c r="D21" s="97" t="s">
        <v>4201</v>
      </c>
      <c r="E21" s="124" t="s">
        <v>4204</v>
      </c>
      <c r="F21" s="97">
        <v>97796359</v>
      </c>
      <c r="G21" s="22">
        <v>100</v>
      </c>
      <c r="H21" s="103" t="s">
        <v>631</v>
      </c>
      <c r="I21" s="131">
        <v>710000</v>
      </c>
      <c r="J21" s="168">
        <v>150000</v>
      </c>
      <c r="K21" s="168">
        <v>80000</v>
      </c>
      <c r="L21" s="168">
        <v>480000</v>
      </c>
      <c r="M21" s="22" t="s">
        <v>4209</v>
      </c>
      <c r="N21" s="124" t="s">
        <v>4212</v>
      </c>
      <c r="O21" s="124" t="s">
        <v>4706</v>
      </c>
      <c r="P21" s="205" t="s">
        <v>3537</v>
      </c>
      <c r="Q21" s="98" t="s">
        <v>4216</v>
      </c>
      <c r="R21" s="98" t="s">
        <v>3391</v>
      </c>
    </row>
    <row r="22" spans="1:18" ht="79.5" customHeight="1">
      <c r="A22" s="103" t="s">
        <v>46</v>
      </c>
      <c r="B22" s="124" t="s">
        <v>4200</v>
      </c>
      <c r="C22" s="143">
        <v>805181</v>
      </c>
      <c r="D22" s="97" t="s">
        <v>4201</v>
      </c>
      <c r="E22" s="124" t="s">
        <v>4205</v>
      </c>
      <c r="F22" s="97">
        <v>97796360</v>
      </c>
      <c r="G22" s="22">
        <v>75</v>
      </c>
      <c r="H22" s="103" t="s">
        <v>631</v>
      </c>
      <c r="I22" s="131">
        <v>272000</v>
      </c>
      <c r="J22" s="168">
        <v>70000</v>
      </c>
      <c r="K22" s="168">
        <v>42000</v>
      </c>
      <c r="L22" s="168">
        <v>160000</v>
      </c>
      <c r="M22" s="22" t="s">
        <v>4210</v>
      </c>
      <c r="N22" s="124" t="s">
        <v>4212</v>
      </c>
      <c r="O22" s="124" t="s">
        <v>4707</v>
      </c>
      <c r="P22" s="205" t="s">
        <v>3537</v>
      </c>
      <c r="Q22" s="98" t="s">
        <v>4217</v>
      </c>
      <c r="R22" s="98" t="s">
        <v>3389</v>
      </c>
    </row>
    <row r="23" spans="1:18" ht="79.5" customHeight="1">
      <c r="A23" s="103" t="s">
        <v>47</v>
      </c>
      <c r="B23" s="124" t="s">
        <v>4200</v>
      </c>
      <c r="C23" s="143">
        <v>805181</v>
      </c>
      <c r="D23" s="97" t="s">
        <v>4201</v>
      </c>
      <c r="E23" s="124" t="s">
        <v>4206</v>
      </c>
      <c r="F23" s="97">
        <v>97796363</v>
      </c>
      <c r="G23" s="22">
        <v>90</v>
      </c>
      <c r="H23" s="103" t="s">
        <v>631</v>
      </c>
      <c r="I23" s="131">
        <v>230000</v>
      </c>
      <c r="J23" s="168">
        <v>80000</v>
      </c>
      <c r="K23" s="168">
        <v>30000</v>
      </c>
      <c r="L23" s="168">
        <v>120000</v>
      </c>
      <c r="M23" s="206" t="s">
        <v>4211</v>
      </c>
      <c r="N23" s="124" t="s">
        <v>4212</v>
      </c>
      <c r="O23" s="124" t="s">
        <v>4708</v>
      </c>
      <c r="P23" s="207" t="s">
        <v>3537</v>
      </c>
      <c r="Q23" s="98" t="s">
        <v>4218</v>
      </c>
      <c r="R23" s="98" t="s">
        <v>3390</v>
      </c>
    </row>
    <row r="24" spans="1:18" ht="79.5" customHeight="1">
      <c r="A24" s="378" t="s">
        <v>48</v>
      </c>
      <c r="B24" s="384" t="s">
        <v>625</v>
      </c>
      <c r="C24" s="371">
        <v>670929493</v>
      </c>
      <c r="D24" s="371" t="s">
        <v>645</v>
      </c>
      <c r="E24" s="377" t="s">
        <v>628</v>
      </c>
      <c r="F24" s="152" t="s">
        <v>4632</v>
      </c>
      <c r="G24" s="371">
        <v>1700</v>
      </c>
      <c r="H24" s="378" t="s">
        <v>631</v>
      </c>
      <c r="I24" s="385">
        <v>7551330</v>
      </c>
      <c r="J24" s="385">
        <v>1340778</v>
      </c>
      <c r="K24" s="385">
        <v>995106</v>
      </c>
      <c r="L24" s="385">
        <v>5215446</v>
      </c>
      <c r="M24" s="193" t="s">
        <v>835</v>
      </c>
      <c r="N24" s="124" t="s">
        <v>3979</v>
      </c>
      <c r="O24" s="124" t="s">
        <v>3980</v>
      </c>
      <c r="P24" s="207" t="s">
        <v>3537</v>
      </c>
      <c r="Q24" s="98" t="s">
        <v>837</v>
      </c>
      <c r="R24" s="380">
        <v>4366</v>
      </c>
    </row>
    <row r="25" spans="1:18" ht="79.5" customHeight="1">
      <c r="A25" s="378"/>
      <c r="B25" s="384"/>
      <c r="C25" s="371"/>
      <c r="D25" s="371"/>
      <c r="E25" s="377"/>
      <c r="F25" s="152">
        <v>50184691</v>
      </c>
      <c r="G25" s="371"/>
      <c r="H25" s="378"/>
      <c r="I25" s="385"/>
      <c r="J25" s="385"/>
      <c r="K25" s="385"/>
      <c r="L25" s="385"/>
      <c r="M25" s="193" t="s">
        <v>835</v>
      </c>
      <c r="N25" s="124" t="s">
        <v>3979</v>
      </c>
      <c r="O25" s="124" t="s">
        <v>3980</v>
      </c>
      <c r="P25" s="207" t="s">
        <v>3537</v>
      </c>
      <c r="Q25" s="98" t="s">
        <v>3973</v>
      </c>
      <c r="R25" s="380"/>
    </row>
    <row r="26" spans="1:18" ht="79.5" customHeight="1">
      <c r="A26" s="378"/>
      <c r="B26" s="384"/>
      <c r="C26" s="371"/>
      <c r="D26" s="371"/>
      <c r="E26" s="377"/>
      <c r="F26" s="97">
        <v>50184692</v>
      </c>
      <c r="G26" s="371"/>
      <c r="H26" s="378"/>
      <c r="I26" s="385"/>
      <c r="J26" s="385"/>
      <c r="K26" s="385"/>
      <c r="L26" s="385"/>
      <c r="M26" s="193" t="s">
        <v>835</v>
      </c>
      <c r="N26" s="124" t="s">
        <v>3979</v>
      </c>
      <c r="O26" s="124" t="s">
        <v>3980</v>
      </c>
      <c r="P26" s="207" t="s">
        <v>3537</v>
      </c>
      <c r="Q26" s="98" t="s">
        <v>4633</v>
      </c>
      <c r="R26" s="380"/>
    </row>
    <row r="27" spans="1:18" ht="79.5" customHeight="1">
      <c r="A27" s="103" t="s">
        <v>49</v>
      </c>
      <c r="B27" s="124" t="s">
        <v>625</v>
      </c>
      <c r="C27" s="97">
        <v>670929493</v>
      </c>
      <c r="D27" s="97" t="s">
        <v>645</v>
      </c>
      <c r="E27" s="150" t="s">
        <v>629</v>
      </c>
      <c r="F27" s="98">
        <v>50099129</v>
      </c>
      <c r="G27" s="97">
        <v>750</v>
      </c>
      <c r="H27" s="103" t="s">
        <v>631</v>
      </c>
      <c r="I27" s="153">
        <v>2342666</v>
      </c>
      <c r="J27" s="153">
        <v>410150</v>
      </c>
      <c r="K27" s="153">
        <v>339282</v>
      </c>
      <c r="L27" s="153">
        <v>1593234</v>
      </c>
      <c r="M27" s="193" t="s">
        <v>835</v>
      </c>
      <c r="N27" s="124" t="s">
        <v>3979</v>
      </c>
      <c r="O27" s="124" t="s">
        <v>3980</v>
      </c>
      <c r="P27" s="207" t="s">
        <v>3537</v>
      </c>
      <c r="Q27" s="98" t="s">
        <v>838</v>
      </c>
      <c r="R27" s="98">
        <v>3477</v>
      </c>
    </row>
    <row r="28" spans="1:18" ht="79.5" customHeight="1">
      <c r="A28" s="103" t="s">
        <v>50</v>
      </c>
      <c r="B28" s="124" t="s">
        <v>625</v>
      </c>
      <c r="C28" s="97">
        <v>670929493</v>
      </c>
      <c r="D28" s="97" t="s">
        <v>645</v>
      </c>
      <c r="E28" s="150" t="s">
        <v>630</v>
      </c>
      <c r="F28" s="98">
        <v>50099130</v>
      </c>
      <c r="G28" s="97">
        <v>750</v>
      </c>
      <c r="H28" s="103" t="s">
        <v>631</v>
      </c>
      <c r="I28" s="153">
        <v>2674602</v>
      </c>
      <c r="J28" s="153">
        <v>450286</v>
      </c>
      <c r="K28" s="153">
        <v>346798</v>
      </c>
      <c r="L28" s="153">
        <v>1877518</v>
      </c>
      <c r="M28" s="193" t="s">
        <v>835</v>
      </c>
      <c r="N28" s="124" t="s">
        <v>3979</v>
      </c>
      <c r="O28" s="124" t="s">
        <v>3980</v>
      </c>
      <c r="P28" s="207" t="s">
        <v>3537</v>
      </c>
      <c r="Q28" s="98" t="s">
        <v>839</v>
      </c>
      <c r="R28" s="98">
        <v>3477</v>
      </c>
    </row>
    <row r="29" spans="1:60" s="58" customFormat="1" ht="49.5" customHeight="1">
      <c r="A29" s="372" t="s">
        <v>710</v>
      </c>
      <c r="B29" s="373"/>
      <c r="C29" s="373"/>
      <c r="D29" s="373"/>
      <c r="E29" s="374"/>
      <c r="F29" s="208"/>
      <c r="G29" s="209">
        <f>SUM(G4:G23)+1700+750+750</f>
        <v>11816</v>
      </c>
      <c r="H29" s="208"/>
      <c r="I29" s="210">
        <f>SUM(I4:I28)</f>
        <v>61075770</v>
      </c>
      <c r="J29" s="210">
        <f>SUM(J4:J28)</f>
        <v>12600506</v>
      </c>
      <c r="K29" s="210">
        <f>SUM(K4:K28)</f>
        <v>12229820</v>
      </c>
      <c r="L29" s="210">
        <f>SUM(L4:L28)</f>
        <v>36245444</v>
      </c>
      <c r="M29" s="211"/>
      <c r="N29" s="212"/>
      <c r="O29" s="211"/>
      <c r="P29" s="211"/>
      <c r="Q29" s="213"/>
      <c r="R29" s="213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</row>
    <row r="30" spans="1:18" ht="12.75">
      <c r="A30" s="10"/>
      <c r="B30" s="214" t="s">
        <v>3530</v>
      </c>
      <c r="C30" s="23"/>
      <c r="D30" s="12"/>
      <c r="E30" s="215"/>
      <c r="F30" s="216"/>
      <c r="G30" s="10"/>
      <c r="H30" s="216"/>
      <c r="I30" s="217"/>
      <c r="J30" s="217"/>
      <c r="K30" s="217"/>
      <c r="L30" s="217"/>
      <c r="M30" s="16"/>
      <c r="N30" s="16"/>
      <c r="O30" s="16"/>
      <c r="P30" s="16"/>
      <c r="Q30" s="12"/>
      <c r="R30" s="12"/>
    </row>
  </sheetData>
  <sheetProtection/>
  <mergeCells count="30">
    <mergeCell ref="D24:D26"/>
    <mergeCell ref="R24:R26"/>
    <mergeCell ref="J2:L2"/>
    <mergeCell ref="M2:M3"/>
    <mergeCell ref="A24:A26"/>
    <mergeCell ref="B24:B26"/>
    <mergeCell ref="I24:I26"/>
    <mergeCell ref="J24:J26"/>
    <mergeCell ref="K24:K26"/>
    <mergeCell ref="L24:L26"/>
    <mergeCell ref="C24:C26"/>
    <mergeCell ref="A29:E29"/>
    <mergeCell ref="B2:B3"/>
    <mergeCell ref="E24:E26"/>
    <mergeCell ref="G24:G26"/>
    <mergeCell ref="H24:H26"/>
    <mergeCell ref="E2:E3"/>
    <mergeCell ref="H2:H3"/>
    <mergeCell ref="D2:D3"/>
    <mergeCell ref="G2:G3"/>
    <mergeCell ref="R2:R3"/>
    <mergeCell ref="Q2:Q3"/>
    <mergeCell ref="I2:I3"/>
    <mergeCell ref="N2:N3"/>
    <mergeCell ref="P2:P3"/>
    <mergeCell ref="A1:O1"/>
    <mergeCell ref="F2:F3"/>
    <mergeCell ref="O2:O3"/>
    <mergeCell ref="A2:A3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R64133"/>
  <sheetViews>
    <sheetView zoomScale="82" zoomScaleNormal="82" zoomScalePageLayoutView="0" workbookViewId="0" topLeftCell="A1">
      <pane ySplit="2" topLeftCell="A843" activePane="bottomLeft" state="frozen"/>
      <selection pane="topLeft" activeCell="A1" sqref="A1"/>
      <selection pane="bottomLeft" activeCell="K847" sqref="K847"/>
    </sheetView>
  </sheetViews>
  <sheetFormatPr defaultColWidth="9.00390625" defaultRowHeight="79.5" customHeight="1"/>
  <cols>
    <col min="1" max="1" width="4.625" style="30" customWidth="1"/>
    <col min="2" max="2" width="30.75390625" style="35" customWidth="1"/>
    <col min="3" max="3" width="13.125" style="36" customWidth="1"/>
    <col min="4" max="4" width="13.875" style="30" bestFit="1" customWidth="1"/>
    <col min="5" max="5" width="29.25390625" style="35" customWidth="1"/>
    <col min="6" max="6" width="13.25390625" style="135" customWidth="1"/>
    <col min="7" max="7" width="20.625" style="135" customWidth="1"/>
    <col min="8" max="8" width="9.25390625" style="30" customWidth="1"/>
    <col min="9" max="9" width="22.00390625" style="37" customWidth="1"/>
    <col min="10" max="10" width="19.125" style="30" customWidth="1"/>
    <col min="11" max="11" width="26.25390625" style="35" customWidth="1"/>
    <col min="12" max="12" width="27.125" style="35" customWidth="1"/>
    <col min="13" max="13" width="21.375" style="30" bestFit="1" customWidth="1"/>
    <col min="14" max="14" width="27.125" style="38" customWidth="1"/>
    <col min="15" max="15" width="23.75390625" style="38" customWidth="1"/>
    <col min="16" max="16" width="9.125" style="19" customWidth="1"/>
    <col min="17" max="17" width="15.625" style="19" bestFit="1" customWidth="1"/>
    <col min="18" max="16384" width="9.125" style="19" customWidth="1"/>
  </cols>
  <sheetData>
    <row r="1" spans="1:15" s="32" customFormat="1" ht="35.25" customHeight="1">
      <c r="A1" s="404" t="s">
        <v>3531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</row>
    <row r="2" spans="1:15" s="32" customFormat="1" ht="81.75" customHeight="1">
      <c r="A2" s="144" t="s">
        <v>6</v>
      </c>
      <c r="B2" s="144" t="s">
        <v>3533</v>
      </c>
      <c r="C2" s="218" t="s">
        <v>14</v>
      </c>
      <c r="D2" s="144" t="s">
        <v>15</v>
      </c>
      <c r="E2" s="144" t="s">
        <v>7</v>
      </c>
      <c r="F2" s="219" t="s">
        <v>9</v>
      </c>
      <c r="G2" s="219" t="s">
        <v>10</v>
      </c>
      <c r="H2" s="144" t="s">
        <v>8</v>
      </c>
      <c r="I2" s="146" t="s">
        <v>11</v>
      </c>
      <c r="J2" s="144" t="s">
        <v>4636</v>
      </c>
      <c r="K2" s="154" t="s">
        <v>27</v>
      </c>
      <c r="L2" s="154" t="s">
        <v>28</v>
      </c>
      <c r="M2" s="154" t="s">
        <v>731</v>
      </c>
      <c r="N2" s="154" t="s">
        <v>716</v>
      </c>
      <c r="O2" s="154" t="s">
        <v>717</v>
      </c>
    </row>
    <row r="3" spans="1:15" ht="79.5" customHeight="1">
      <c r="A3" s="22" t="s">
        <v>0</v>
      </c>
      <c r="B3" s="24" t="s">
        <v>3522</v>
      </c>
      <c r="C3" s="18">
        <v>670101469</v>
      </c>
      <c r="D3" s="18">
        <v>7962327831</v>
      </c>
      <c r="E3" s="26" t="s">
        <v>2064</v>
      </c>
      <c r="F3" s="70">
        <v>95647959</v>
      </c>
      <c r="G3" s="70">
        <v>19</v>
      </c>
      <c r="H3" s="28" t="s">
        <v>29</v>
      </c>
      <c r="I3" s="29">
        <v>56600</v>
      </c>
      <c r="J3" s="18"/>
      <c r="K3" s="26" t="s">
        <v>3363</v>
      </c>
      <c r="L3" s="26" t="s">
        <v>3536</v>
      </c>
      <c r="M3" s="18" t="s">
        <v>3537</v>
      </c>
      <c r="N3" s="18" t="s">
        <v>2062</v>
      </c>
      <c r="O3" s="18" t="s">
        <v>2063</v>
      </c>
    </row>
    <row r="4" spans="1:15" ht="79.5" customHeight="1">
      <c r="A4" s="22" t="s">
        <v>1</v>
      </c>
      <c r="B4" s="26" t="s">
        <v>3460</v>
      </c>
      <c r="C4" s="18">
        <v>670101110</v>
      </c>
      <c r="D4" s="18">
        <v>7962328546</v>
      </c>
      <c r="E4" s="26" t="s">
        <v>2065</v>
      </c>
      <c r="F4" s="70">
        <v>88343099</v>
      </c>
      <c r="G4" s="70">
        <v>19</v>
      </c>
      <c r="H4" s="31" t="s">
        <v>29</v>
      </c>
      <c r="I4" s="29">
        <v>38330</v>
      </c>
      <c r="J4" s="18"/>
      <c r="K4" s="26" t="s">
        <v>3363</v>
      </c>
      <c r="L4" s="26" t="s">
        <v>3536</v>
      </c>
      <c r="M4" s="18" t="s">
        <v>3537</v>
      </c>
      <c r="N4" s="18" t="s">
        <v>2067</v>
      </c>
      <c r="O4" s="27" t="s">
        <v>2066</v>
      </c>
    </row>
    <row r="5" spans="1:15" ht="79.5" customHeight="1">
      <c r="A5" s="22" t="s">
        <v>2</v>
      </c>
      <c r="B5" s="24" t="s">
        <v>3523</v>
      </c>
      <c r="C5" s="18">
        <v>670101593</v>
      </c>
      <c r="D5" s="18">
        <v>7962326435</v>
      </c>
      <c r="E5" s="26" t="s">
        <v>2069</v>
      </c>
      <c r="F5" s="70">
        <v>83130253</v>
      </c>
      <c r="G5" s="70">
        <v>3</v>
      </c>
      <c r="H5" s="22" t="s">
        <v>29</v>
      </c>
      <c r="I5" s="29">
        <v>460</v>
      </c>
      <c r="J5" s="18" t="s">
        <v>3555</v>
      </c>
      <c r="K5" s="26" t="s">
        <v>3363</v>
      </c>
      <c r="L5" s="26" t="s">
        <v>3536</v>
      </c>
      <c r="M5" s="18" t="s">
        <v>3537</v>
      </c>
      <c r="N5" s="75" t="s">
        <v>3556</v>
      </c>
      <c r="O5" s="18" t="s">
        <v>2070</v>
      </c>
    </row>
    <row r="6" spans="1:15" ht="79.5" customHeight="1">
      <c r="A6" s="22" t="s">
        <v>3</v>
      </c>
      <c r="B6" s="26" t="s">
        <v>3441</v>
      </c>
      <c r="C6" s="69">
        <v>670101860</v>
      </c>
      <c r="D6" s="69">
        <v>7962327771</v>
      </c>
      <c r="E6" s="26" t="s">
        <v>3539</v>
      </c>
      <c r="F6" s="70">
        <v>50434135</v>
      </c>
      <c r="G6" s="70">
        <v>24</v>
      </c>
      <c r="H6" s="31" t="s">
        <v>29</v>
      </c>
      <c r="I6" s="29">
        <v>29000</v>
      </c>
      <c r="J6" s="18"/>
      <c r="K6" s="26" t="s">
        <v>3363</v>
      </c>
      <c r="L6" s="26" t="s">
        <v>3536</v>
      </c>
      <c r="M6" s="18" t="s">
        <v>3537</v>
      </c>
      <c r="N6" s="27" t="s">
        <v>3538</v>
      </c>
      <c r="O6" s="70">
        <v>105990000001</v>
      </c>
    </row>
    <row r="7" spans="1:15" ht="79.5" customHeight="1">
      <c r="A7" s="22" t="s">
        <v>30</v>
      </c>
      <c r="B7" s="24" t="s">
        <v>3440</v>
      </c>
      <c r="C7" s="18">
        <v>670102368</v>
      </c>
      <c r="D7" s="18">
        <v>9482129954</v>
      </c>
      <c r="E7" s="26" t="s">
        <v>2218</v>
      </c>
      <c r="F7" s="70">
        <v>2597629</v>
      </c>
      <c r="G7" s="70">
        <v>30</v>
      </c>
      <c r="H7" s="28" t="s">
        <v>29</v>
      </c>
      <c r="I7" s="29">
        <v>35500</v>
      </c>
      <c r="J7" s="25"/>
      <c r="K7" s="26" t="s">
        <v>3363</v>
      </c>
      <c r="L7" s="26" t="s">
        <v>3536</v>
      </c>
      <c r="M7" s="18" t="s">
        <v>3537</v>
      </c>
      <c r="N7" s="75" t="s">
        <v>2219</v>
      </c>
      <c r="O7" s="75">
        <v>10600000001</v>
      </c>
    </row>
    <row r="8" spans="1:15" ht="79.5" customHeight="1">
      <c r="A8" s="22" t="s">
        <v>31</v>
      </c>
      <c r="B8" s="24" t="s">
        <v>3374</v>
      </c>
      <c r="C8" s="18">
        <v>670102760</v>
      </c>
      <c r="D8" s="18">
        <v>7962326524</v>
      </c>
      <c r="E8" s="26" t="s">
        <v>3557</v>
      </c>
      <c r="F8" s="70" t="s">
        <v>718</v>
      </c>
      <c r="G8" s="70">
        <v>40</v>
      </c>
      <c r="H8" s="28" t="s">
        <v>29</v>
      </c>
      <c r="I8" s="29">
        <v>65000</v>
      </c>
      <c r="J8" s="18"/>
      <c r="K8" s="26" t="s">
        <v>3363</v>
      </c>
      <c r="L8" s="26" t="s">
        <v>3536</v>
      </c>
      <c r="M8" s="18" t="s">
        <v>3537</v>
      </c>
      <c r="N8" s="75" t="s">
        <v>3558</v>
      </c>
      <c r="O8" s="75" t="s">
        <v>3559</v>
      </c>
    </row>
    <row r="9" spans="1:15" ht="79.5" customHeight="1">
      <c r="A9" s="22" t="s">
        <v>32</v>
      </c>
      <c r="B9" s="24" t="s">
        <v>3374</v>
      </c>
      <c r="C9" s="18">
        <v>670102760</v>
      </c>
      <c r="D9" s="18">
        <v>7962326524</v>
      </c>
      <c r="E9" s="26" t="s">
        <v>2209</v>
      </c>
      <c r="F9" s="70">
        <v>95759378</v>
      </c>
      <c r="G9" s="70">
        <v>40</v>
      </c>
      <c r="H9" s="22" t="s">
        <v>29</v>
      </c>
      <c r="I9" s="29">
        <v>33000</v>
      </c>
      <c r="J9" s="18"/>
      <c r="K9" s="26" t="s">
        <v>3363</v>
      </c>
      <c r="L9" s="26" t="s">
        <v>3536</v>
      </c>
      <c r="M9" s="18" t="s">
        <v>3537</v>
      </c>
      <c r="N9" s="18" t="s">
        <v>2210</v>
      </c>
      <c r="O9" s="18" t="s">
        <v>2211</v>
      </c>
    </row>
    <row r="10" spans="1:15" ht="79.5" customHeight="1">
      <c r="A10" s="22" t="s">
        <v>33</v>
      </c>
      <c r="B10" s="26" t="s">
        <v>3437</v>
      </c>
      <c r="C10" s="80">
        <v>140205860</v>
      </c>
      <c r="D10" s="18">
        <v>7962683750</v>
      </c>
      <c r="E10" s="26" t="s">
        <v>3438</v>
      </c>
      <c r="F10" s="70">
        <v>9335707</v>
      </c>
      <c r="G10" s="70">
        <v>12</v>
      </c>
      <c r="H10" s="31" t="s">
        <v>29</v>
      </c>
      <c r="I10" s="29">
        <v>4700</v>
      </c>
      <c r="J10" s="18"/>
      <c r="K10" s="26" t="s">
        <v>3363</v>
      </c>
      <c r="L10" s="26" t="s">
        <v>3536</v>
      </c>
      <c r="M10" s="18" t="s">
        <v>3537</v>
      </c>
      <c r="N10" s="18" t="s">
        <v>2077</v>
      </c>
      <c r="O10" s="31">
        <v>10607000001</v>
      </c>
    </row>
    <row r="11" spans="1:15" ht="79.5" customHeight="1">
      <c r="A11" s="22" t="s">
        <v>34</v>
      </c>
      <c r="B11" s="26" t="s">
        <v>3375</v>
      </c>
      <c r="C11" s="18">
        <v>670104255</v>
      </c>
      <c r="D11" s="18">
        <v>7962326458</v>
      </c>
      <c r="E11" s="26" t="s">
        <v>3471</v>
      </c>
      <c r="F11" s="220">
        <v>94639255</v>
      </c>
      <c r="G11" s="70">
        <v>30</v>
      </c>
      <c r="H11" s="28" t="s">
        <v>29</v>
      </c>
      <c r="I11" s="77">
        <v>40320</v>
      </c>
      <c r="J11" s="18"/>
      <c r="K11" s="26" t="s">
        <v>3363</v>
      </c>
      <c r="L11" s="26" t="s">
        <v>3536</v>
      </c>
      <c r="M11" s="18" t="s">
        <v>3537</v>
      </c>
      <c r="N11" s="221" t="s">
        <v>3560</v>
      </c>
      <c r="O11" s="221" t="s">
        <v>3561</v>
      </c>
    </row>
    <row r="12" spans="1:15" ht="79.5" customHeight="1">
      <c r="A12" s="22" t="s">
        <v>35</v>
      </c>
      <c r="B12" s="24" t="s">
        <v>3376</v>
      </c>
      <c r="C12" s="70">
        <v>670101498</v>
      </c>
      <c r="D12" s="18">
        <v>9481234376</v>
      </c>
      <c r="E12" s="26" t="s">
        <v>2074</v>
      </c>
      <c r="F12" s="70">
        <v>71911391</v>
      </c>
      <c r="G12" s="70">
        <v>15</v>
      </c>
      <c r="H12" s="28" t="s">
        <v>170</v>
      </c>
      <c r="I12" s="29">
        <v>33206</v>
      </c>
      <c r="J12" s="18"/>
      <c r="K12" s="26" t="s">
        <v>3363</v>
      </c>
      <c r="L12" s="26" t="s">
        <v>3536</v>
      </c>
      <c r="M12" s="18" t="s">
        <v>3537</v>
      </c>
      <c r="N12" s="18" t="s">
        <v>2075</v>
      </c>
      <c r="O12" s="18" t="s">
        <v>2076</v>
      </c>
    </row>
    <row r="13" spans="1:15" ht="79.5" customHeight="1">
      <c r="A13" s="22" t="s">
        <v>36</v>
      </c>
      <c r="B13" s="26" t="s">
        <v>3436</v>
      </c>
      <c r="C13" s="27">
        <v>670101245</v>
      </c>
      <c r="D13" s="18">
        <v>9482129641</v>
      </c>
      <c r="E13" s="26" t="s">
        <v>3472</v>
      </c>
      <c r="F13" s="70">
        <v>6053554</v>
      </c>
      <c r="G13" s="70">
        <v>12</v>
      </c>
      <c r="H13" s="18" t="s">
        <v>29</v>
      </c>
      <c r="I13" s="29">
        <v>43776</v>
      </c>
      <c r="J13" s="18"/>
      <c r="K13" s="26" t="s">
        <v>3363</v>
      </c>
      <c r="L13" s="26" t="s">
        <v>3536</v>
      </c>
      <c r="M13" s="18" t="s">
        <v>3537</v>
      </c>
      <c r="N13" s="18" t="s">
        <v>2050</v>
      </c>
      <c r="O13" s="18">
        <v>10642000001</v>
      </c>
    </row>
    <row r="14" spans="1:15" s="39" customFormat="1" ht="79.5" customHeight="1">
      <c r="A14" s="22" t="s">
        <v>37</v>
      </c>
      <c r="B14" s="76" t="s">
        <v>3461</v>
      </c>
      <c r="C14" s="27" t="s">
        <v>792</v>
      </c>
      <c r="D14" s="22">
        <v>9482129782</v>
      </c>
      <c r="E14" s="76" t="s">
        <v>3367</v>
      </c>
      <c r="F14" s="70">
        <v>11538478</v>
      </c>
      <c r="G14" s="70">
        <v>12</v>
      </c>
      <c r="H14" s="22" t="s">
        <v>29</v>
      </c>
      <c r="I14" s="77">
        <v>26284</v>
      </c>
      <c r="J14" s="18"/>
      <c r="K14" s="26" t="s">
        <v>3363</v>
      </c>
      <c r="L14" s="26" t="s">
        <v>3536</v>
      </c>
      <c r="M14" s="18" t="s">
        <v>3537</v>
      </c>
      <c r="N14" s="18" t="s">
        <v>793</v>
      </c>
      <c r="O14" s="18" t="s">
        <v>794</v>
      </c>
    </row>
    <row r="15" spans="1:15" ht="79.5" customHeight="1">
      <c r="A15" s="22" t="s">
        <v>38</v>
      </c>
      <c r="B15" s="86" t="s">
        <v>2354</v>
      </c>
      <c r="C15" s="84">
        <v>670101699</v>
      </c>
      <c r="D15" s="84">
        <v>9482129888</v>
      </c>
      <c r="E15" s="86" t="s">
        <v>2085</v>
      </c>
      <c r="F15" s="132" t="s">
        <v>3563</v>
      </c>
      <c r="G15" s="132">
        <v>30</v>
      </c>
      <c r="H15" s="85" t="s">
        <v>29</v>
      </c>
      <c r="I15" s="87">
        <v>54200</v>
      </c>
      <c r="J15" s="18"/>
      <c r="K15" s="26" t="s">
        <v>3363</v>
      </c>
      <c r="L15" s="26" t="s">
        <v>3536</v>
      </c>
      <c r="M15" s="18" t="s">
        <v>3537</v>
      </c>
      <c r="N15" s="84" t="s">
        <v>3546</v>
      </c>
      <c r="O15" s="91" t="s">
        <v>3564</v>
      </c>
    </row>
    <row r="16" spans="1:15" ht="79.5" customHeight="1">
      <c r="A16" s="22" t="s">
        <v>39</v>
      </c>
      <c r="B16" s="24" t="s">
        <v>3377</v>
      </c>
      <c r="C16" s="27" t="s">
        <v>738</v>
      </c>
      <c r="D16" s="18">
        <v>7962326493</v>
      </c>
      <c r="E16" s="26" t="s">
        <v>3368</v>
      </c>
      <c r="F16" s="70">
        <v>96207315</v>
      </c>
      <c r="G16" s="70">
        <v>24</v>
      </c>
      <c r="H16" s="22" t="s">
        <v>29</v>
      </c>
      <c r="I16" s="29">
        <v>31300</v>
      </c>
      <c r="J16" s="18"/>
      <c r="K16" s="26" t="s">
        <v>3363</v>
      </c>
      <c r="L16" s="26" t="s">
        <v>3536</v>
      </c>
      <c r="M16" s="18" t="s">
        <v>3537</v>
      </c>
      <c r="N16" s="18" t="s">
        <v>739</v>
      </c>
      <c r="O16" s="18" t="s">
        <v>2086</v>
      </c>
    </row>
    <row r="17" spans="1:15" ht="79.5" customHeight="1">
      <c r="A17" s="22" t="s">
        <v>42</v>
      </c>
      <c r="B17" s="24" t="s">
        <v>3369</v>
      </c>
      <c r="C17" s="18">
        <v>670101707</v>
      </c>
      <c r="D17" s="18">
        <v>9482131394</v>
      </c>
      <c r="E17" s="26" t="s">
        <v>2087</v>
      </c>
      <c r="F17" s="70">
        <v>95759933</v>
      </c>
      <c r="G17" s="70">
        <v>40</v>
      </c>
      <c r="H17" s="22" t="s">
        <v>29</v>
      </c>
      <c r="I17" s="29">
        <v>26000</v>
      </c>
      <c r="J17" s="18"/>
      <c r="K17" s="26" t="s">
        <v>3363</v>
      </c>
      <c r="L17" s="26" t="s">
        <v>3536</v>
      </c>
      <c r="M17" s="18" t="s">
        <v>3537</v>
      </c>
      <c r="N17" s="18" t="s">
        <v>2088</v>
      </c>
      <c r="O17" s="18">
        <v>10584000001</v>
      </c>
    </row>
    <row r="18" spans="1:15" ht="79.5" customHeight="1">
      <c r="A18" s="22" t="s">
        <v>43</v>
      </c>
      <c r="B18" s="24" t="s">
        <v>3435</v>
      </c>
      <c r="C18" s="18">
        <v>670101268</v>
      </c>
      <c r="D18" s="18">
        <v>7962326464</v>
      </c>
      <c r="E18" s="26" t="s">
        <v>2089</v>
      </c>
      <c r="F18" s="70">
        <v>12890164</v>
      </c>
      <c r="G18" s="70">
        <v>12</v>
      </c>
      <c r="H18" s="28" t="s">
        <v>29</v>
      </c>
      <c r="I18" s="29">
        <v>23658</v>
      </c>
      <c r="J18" s="18"/>
      <c r="K18" s="26" t="s">
        <v>3363</v>
      </c>
      <c r="L18" s="26" t="s">
        <v>3536</v>
      </c>
      <c r="M18" s="18" t="s">
        <v>3537</v>
      </c>
      <c r="N18" s="18" t="s">
        <v>2090</v>
      </c>
      <c r="O18" s="18" t="s">
        <v>2091</v>
      </c>
    </row>
    <row r="19" spans="1:15" ht="79.5" customHeight="1">
      <c r="A19" s="22" t="s">
        <v>44</v>
      </c>
      <c r="B19" s="24" t="s">
        <v>3378</v>
      </c>
      <c r="C19" s="18">
        <v>670104686</v>
      </c>
      <c r="D19" s="18">
        <v>9482129368</v>
      </c>
      <c r="E19" s="26" t="s">
        <v>3547</v>
      </c>
      <c r="F19" s="70" t="s">
        <v>3612</v>
      </c>
      <c r="G19" s="70">
        <v>30</v>
      </c>
      <c r="H19" s="28" t="s">
        <v>29</v>
      </c>
      <c r="I19" s="29">
        <v>26000</v>
      </c>
      <c r="J19" s="18"/>
      <c r="K19" s="26" t="s">
        <v>3363</v>
      </c>
      <c r="L19" s="26" t="s">
        <v>3536</v>
      </c>
      <c r="M19" s="18" t="s">
        <v>3537</v>
      </c>
      <c r="N19" s="18" t="s">
        <v>2092</v>
      </c>
      <c r="O19" s="18" t="s">
        <v>3613</v>
      </c>
    </row>
    <row r="20" spans="1:15" ht="79.5" customHeight="1">
      <c r="A20" s="22" t="s">
        <v>45</v>
      </c>
      <c r="B20" s="24" t="s">
        <v>2368</v>
      </c>
      <c r="C20" s="18">
        <v>670102753</v>
      </c>
      <c r="D20" s="18">
        <v>9482129960</v>
      </c>
      <c r="E20" s="26" t="s">
        <v>3434</v>
      </c>
      <c r="F20" s="70">
        <v>95759557</v>
      </c>
      <c r="G20" s="70">
        <v>32</v>
      </c>
      <c r="H20" s="22" t="s">
        <v>29</v>
      </c>
      <c r="I20" s="29">
        <v>81000</v>
      </c>
      <c r="J20" s="18"/>
      <c r="K20" s="26" t="s">
        <v>3363</v>
      </c>
      <c r="L20" s="26" t="s">
        <v>3536</v>
      </c>
      <c r="M20" s="18" t="s">
        <v>3537</v>
      </c>
      <c r="N20" s="75" t="s">
        <v>2366</v>
      </c>
      <c r="O20" s="75" t="s">
        <v>2367</v>
      </c>
    </row>
    <row r="21" spans="1:15" ht="79.5" customHeight="1">
      <c r="A21" s="22" t="s">
        <v>46</v>
      </c>
      <c r="B21" s="24" t="s">
        <v>2095</v>
      </c>
      <c r="C21" s="18">
        <v>670107450</v>
      </c>
      <c r="D21" s="18">
        <v>7962328463</v>
      </c>
      <c r="E21" s="26" t="s">
        <v>2094</v>
      </c>
      <c r="F21" s="70">
        <v>94639171</v>
      </c>
      <c r="G21" s="70">
        <v>15</v>
      </c>
      <c r="H21" s="28" t="s">
        <v>29</v>
      </c>
      <c r="I21" s="29">
        <v>35500</v>
      </c>
      <c r="J21" s="18"/>
      <c r="K21" s="26" t="s">
        <v>3363</v>
      </c>
      <c r="L21" s="26" t="s">
        <v>3536</v>
      </c>
      <c r="M21" s="18" t="s">
        <v>3537</v>
      </c>
      <c r="N21" s="18" t="s">
        <v>3549</v>
      </c>
      <c r="O21" s="101" t="s">
        <v>3548</v>
      </c>
    </row>
    <row r="22" spans="1:15" ht="79.5" customHeight="1">
      <c r="A22" s="22" t="s">
        <v>47</v>
      </c>
      <c r="B22" s="79" t="s">
        <v>2096</v>
      </c>
      <c r="C22" s="27">
        <v>670110557</v>
      </c>
      <c r="D22" s="22">
        <v>9482129948</v>
      </c>
      <c r="E22" s="76" t="s">
        <v>2097</v>
      </c>
      <c r="F22" s="70">
        <v>15121763</v>
      </c>
      <c r="G22" s="70">
        <v>9</v>
      </c>
      <c r="H22" s="28" t="s">
        <v>29</v>
      </c>
      <c r="I22" s="29">
        <v>26492</v>
      </c>
      <c r="J22" s="18"/>
      <c r="K22" s="26" t="s">
        <v>3363</v>
      </c>
      <c r="L22" s="26" t="s">
        <v>3536</v>
      </c>
      <c r="M22" s="18" t="s">
        <v>3537</v>
      </c>
      <c r="N22" s="18" t="s">
        <v>3581</v>
      </c>
      <c r="O22" s="18">
        <v>10392000</v>
      </c>
    </row>
    <row r="23" spans="1:15" ht="79.5" customHeight="1">
      <c r="A23" s="22" t="s">
        <v>48</v>
      </c>
      <c r="B23" s="24" t="s">
        <v>3379</v>
      </c>
      <c r="C23" s="27" t="s">
        <v>2198</v>
      </c>
      <c r="D23" s="18">
        <v>9481052379</v>
      </c>
      <c r="E23" s="26" t="s">
        <v>2199</v>
      </c>
      <c r="F23" s="70" t="s">
        <v>3552</v>
      </c>
      <c r="G23" s="70">
        <v>40</v>
      </c>
      <c r="H23" s="222" t="s">
        <v>29</v>
      </c>
      <c r="I23" s="29">
        <v>101820</v>
      </c>
      <c r="J23" s="18"/>
      <c r="K23" s="26" t="s">
        <v>3363</v>
      </c>
      <c r="L23" s="26" t="s">
        <v>3536</v>
      </c>
      <c r="M23" s="18" t="s">
        <v>3537</v>
      </c>
      <c r="N23" s="18" t="s">
        <v>2201</v>
      </c>
      <c r="O23" s="18">
        <v>10116000001</v>
      </c>
    </row>
    <row r="24" spans="1:15" ht="79.5" customHeight="1">
      <c r="A24" s="22" t="s">
        <v>49</v>
      </c>
      <c r="B24" s="24" t="s">
        <v>3379</v>
      </c>
      <c r="C24" s="27" t="s">
        <v>2198</v>
      </c>
      <c r="D24" s="18">
        <v>9481052379</v>
      </c>
      <c r="E24" s="26" t="s">
        <v>2199</v>
      </c>
      <c r="F24" s="70" t="s">
        <v>3553</v>
      </c>
      <c r="G24" s="70">
        <v>24</v>
      </c>
      <c r="H24" s="22" t="s">
        <v>29</v>
      </c>
      <c r="I24" s="29">
        <v>19382</v>
      </c>
      <c r="J24" s="18"/>
      <c r="K24" s="26" t="s">
        <v>3363</v>
      </c>
      <c r="L24" s="26" t="s">
        <v>3536</v>
      </c>
      <c r="M24" s="18" t="s">
        <v>3537</v>
      </c>
      <c r="N24" s="18" t="s">
        <v>2202</v>
      </c>
      <c r="O24" s="18">
        <v>10116000003</v>
      </c>
    </row>
    <row r="25" spans="1:15" ht="79.5" customHeight="1">
      <c r="A25" s="22" t="s">
        <v>50</v>
      </c>
      <c r="B25" s="24" t="s">
        <v>3379</v>
      </c>
      <c r="C25" s="27" t="s">
        <v>2198</v>
      </c>
      <c r="D25" s="18">
        <v>9481052379</v>
      </c>
      <c r="E25" s="26" t="s">
        <v>2200</v>
      </c>
      <c r="F25" s="70" t="s">
        <v>3554</v>
      </c>
      <c r="G25" s="70">
        <v>19</v>
      </c>
      <c r="H25" s="22" t="s">
        <v>29</v>
      </c>
      <c r="I25" s="29">
        <v>55326</v>
      </c>
      <c r="J25" s="18"/>
      <c r="K25" s="26" t="s">
        <v>3363</v>
      </c>
      <c r="L25" s="26" t="s">
        <v>3536</v>
      </c>
      <c r="M25" s="18" t="s">
        <v>3537</v>
      </c>
      <c r="N25" s="18" t="s">
        <v>2203</v>
      </c>
      <c r="O25" s="70">
        <v>101116000002</v>
      </c>
    </row>
    <row r="26" spans="1:15" ht="79.5" customHeight="1">
      <c r="A26" s="22" t="s">
        <v>51</v>
      </c>
      <c r="B26" s="24" t="s">
        <v>3432</v>
      </c>
      <c r="C26" s="27" t="s">
        <v>2204</v>
      </c>
      <c r="D26" s="70">
        <v>7961622947</v>
      </c>
      <c r="E26" s="26" t="s">
        <v>2205</v>
      </c>
      <c r="F26" s="70">
        <v>96207172</v>
      </c>
      <c r="G26" s="70">
        <v>63</v>
      </c>
      <c r="H26" s="28" t="s">
        <v>29</v>
      </c>
      <c r="I26" s="29">
        <v>128932</v>
      </c>
      <c r="J26" s="18"/>
      <c r="K26" s="26" t="s">
        <v>3363</v>
      </c>
      <c r="L26" s="26" t="s">
        <v>3536</v>
      </c>
      <c r="M26" s="18" t="s">
        <v>3537</v>
      </c>
      <c r="N26" s="18" t="s">
        <v>3583</v>
      </c>
      <c r="O26" s="75" t="s">
        <v>3584</v>
      </c>
    </row>
    <row r="27" spans="1:15" ht="79.5" customHeight="1">
      <c r="A27" s="22" t="s">
        <v>52</v>
      </c>
      <c r="B27" s="24" t="s">
        <v>3524</v>
      </c>
      <c r="C27" s="27">
        <v>672737800</v>
      </c>
      <c r="D27" s="18">
        <v>7962452708</v>
      </c>
      <c r="E27" s="26" t="s">
        <v>2206</v>
      </c>
      <c r="F27" s="70" t="s">
        <v>3565</v>
      </c>
      <c r="G27" s="70">
        <v>27</v>
      </c>
      <c r="H27" s="22" t="s">
        <v>29</v>
      </c>
      <c r="I27" s="90">
        <v>0</v>
      </c>
      <c r="J27" s="18"/>
      <c r="K27" s="26" t="s">
        <v>3363</v>
      </c>
      <c r="L27" s="26" t="s">
        <v>3536</v>
      </c>
      <c r="M27" s="18" t="s">
        <v>3537</v>
      </c>
      <c r="N27" s="18" t="s">
        <v>719</v>
      </c>
      <c r="O27" s="31">
        <v>10132000002</v>
      </c>
    </row>
    <row r="28" spans="1:15" ht="79.5" customHeight="1">
      <c r="A28" s="22" t="s">
        <v>53</v>
      </c>
      <c r="B28" s="24" t="s">
        <v>3551</v>
      </c>
      <c r="C28" s="27">
        <v>672737800</v>
      </c>
      <c r="D28" s="18">
        <v>7962452708</v>
      </c>
      <c r="E28" s="26" t="s">
        <v>2206</v>
      </c>
      <c r="F28" s="70" t="s">
        <v>3566</v>
      </c>
      <c r="G28" s="70">
        <v>40</v>
      </c>
      <c r="H28" s="22" t="s">
        <v>29</v>
      </c>
      <c r="I28" s="90">
        <v>85800</v>
      </c>
      <c r="J28" s="18"/>
      <c r="K28" s="26" t="s">
        <v>3363</v>
      </c>
      <c r="L28" s="26" t="s">
        <v>3536</v>
      </c>
      <c r="M28" s="18" t="s">
        <v>3537</v>
      </c>
      <c r="N28" s="18" t="s">
        <v>720</v>
      </c>
      <c r="O28" s="18" t="s">
        <v>721</v>
      </c>
    </row>
    <row r="29" spans="1:15" ht="79.5" customHeight="1">
      <c r="A29" s="22" t="s">
        <v>54</v>
      </c>
      <c r="B29" s="24" t="s">
        <v>3525</v>
      </c>
      <c r="C29" s="27">
        <v>672737800</v>
      </c>
      <c r="D29" s="18">
        <v>7962452708</v>
      </c>
      <c r="E29" s="26" t="s">
        <v>2206</v>
      </c>
      <c r="F29" s="70" t="s">
        <v>3567</v>
      </c>
      <c r="G29" s="70">
        <v>3</v>
      </c>
      <c r="H29" s="22" t="s">
        <v>29</v>
      </c>
      <c r="I29" s="90">
        <v>13448</v>
      </c>
      <c r="J29" s="18"/>
      <c r="K29" s="26" t="s">
        <v>3363</v>
      </c>
      <c r="L29" s="26" t="s">
        <v>3536</v>
      </c>
      <c r="M29" s="18" t="s">
        <v>3537</v>
      </c>
      <c r="N29" s="18" t="s">
        <v>722</v>
      </c>
      <c r="O29" s="18" t="s">
        <v>723</v>
      </c>
    </row>
    <row r="30" spans="1:15" ht="79.5" customHeight="1">
      <c r="A30" s="22" t="s">
        <v>55</v>
      </c>
      <c r="B30" s="24" t="s">
        <v>3526</v>
      </c>
      <c r="C30" s="27">
        <v>672737800</v>
      </c>
      <c r="D30" s="18">
        <v>7962452708</v>
      </c>
      <c r="E30" s="26" t="s">
        <v>2206</v>
      </c>
      <c r="F30" s="70" t="s">
        <v>3568</v>
      </c>
      <c r="G30" s="70">
        <v>30</v>
      </c>
      <c r="H30" s="22" t="s">
        <v>29</v>
      </c>
      <c r="I30" s="90">
        <v>79880</v>
      </c>
      <c r="J30" s="18"/>
      <c r="K30" s="26" t="s">
        <v>3363</v>
      </c>
      <c r="L30" s="26" t="s">
        <v>3536</v>
      </c>
      <c r="M30" s="18" t="s">
        <v>3537</v>
      </c>
      <c r="N30" s="18" t="s">
        <v>724</v>
      </c>
      <c r="O30" s="18" t="s">
        <v>725</v>
      </c>
    </row>
    <row r="31" spans="1:15" ht="79.5" customHeight="1">
      <c r="A31" s="22" t="s">
        <v>56</v>
      </c>
      <c r="B31" s="223" t="s">
        <v>3431</v>
      </c>
      <c r="C31" s="27" t="s">
        <v>2213</v>
      </c>
      <c r="D31" s="18">
        <v>7961810873</v>
      </c>
      <c r="E31" s="26" t="s">
        <v>2212</v>
      </c>
      <c r="F31" s="70" t="s">
        <v>3569</v>
      </c>
      <c r="G31" s="70">
        <v>40</v>
      </c>
      <c r="H31" s="28" t="s">
        <v>29</v>
      </c>
      <c r="I31" s="29">
        <v>56146</v>
      </c>
      <c r="J31" s="18"/>
      <c r="K31" s="26" t="s">
        <v>3363</v>
      </c>
      <c r="L31" s="26" t="s">
        <v>3536</v>
      </c>
      <c r="M31" s="18" t="s">
        <v>3537</v>
      </c>
      <c r="N31" s="18" t="s">
        <v>2208</v>
      </c>
      <c r="O31" s="18">
        <v>10133000001</v>
      </c>
    </row>
    <row r="32" spans="1:15" ht="145.5" customHeight="1">
      <c r="A32" s="22" t="s">
        <v>57</v>
      </c>
      <c r="B32" s="24" t="s">
        <v>2220</v>
      </c>
      <c r="C32" s="27" t="s">
        <v>728</v>
      </c>
      <c r="D32" s="18">
        <v>9481091043</v>
      </c>
      <c r="E32" s="26" t="s">
        <v>2221</v>
      </c>
      <c r="F32" s="70">
        <v>97725877</v>
      </c>
      <c r="G32" s="70">
        <v>30</v>
      </c>
      <c r="H32" s="18" t="s">
        <v>41</v>
      </c>
      <c r="I32" s="29">
        <v>105600</v>
      </c>
      <c r="J32" s="18" t="s">
        <v>4710</v>
      </c>
      <c r="K32" s="26" t="s">
        <v>3363</v>
      </c>
      <c r="L32" s="26" t="s">
        <v>3536</v>
      </c>
      <c r="M32" s="18" t="s">
        <v>3537</v>
      </c>
      <c r="N32" s="18" t="s">
        <v>729</v>
      </c>
      <c r="O32" s="18" t="s">
        <v>3570</v>
      </c>
    </row>
    <row r="33" spans="1:15" ht="79.5" customHeight="1">
      <c r="A33" s="22" t="s">
        <v>58</v>
      </c>
      <c r="B33" s="24" t="s">
        <v>2223</v>
      </c>
      <c r="C33" s="27" t="s">
        <v>2225</v>
      </c>
      <c r="D33" s="18">
        <v>7961054348</v>
      </c>
      <c r="E33" s="26" t="s">
        <v>2222</v>
      </c>
      <c r="F33" s="70">
        <v>13644053</v>
      </c>
      <c r="G33" s="70">
        <v>15</v>
      </c>
      <c r="H33" s="22" t="s">
        <v>29</v>
      </c>
      <c r="I33" s="29">
        <v>37512</v>
      </c>
      <c r="J33" s="18"/>
      <c r="K33" s="26" t="s">
        <v>3363</v>
      </c>
      <c r="L33" s="26" t="s">
        <v>3536</v>
      </c>
      <c r="M33" s="18" t="s">
        <v>3537</v>
      </c>
      <c r="N33" s="18" t="s">
        <v>3629</v>
      </c>
      <c r="O33" s="18">
        <v>10110000001</v>
      </c>
    </row>
    <row r="34" spans="1:15" ht="79.5" customHeight="1">
      <c r="A34" s="22" t="s">
        <v>59</v>
      </c>
      <c r="B34" s="24" t="s">
        <v>2261</v>
      </c>
      <c r="C34" s="27" t="s">
        <v>2227</v>
      </c>
      <c r="D34" s="18">
        <v>9481052534</v>
      </c>
      <c r="E34" s="26" t="s">
        <v>2226</v>
      </c>
      <c r="F34" s="70">
        <v>28486437</v>
      </c>
      <c r="G34" s="70">
        <v>3</v>
      </c>
      <c r="H34" s="224" t="s">
        <v>2093</v>
      </c>
      <c r="I34" s="29">
        <v>350</v>
      </c>
      <c r="J34" s="18"/>
      <c r="K34" s="26" t="s">
        <v>3630</v>
      </c>
      <c r="L34" s="225" t="s">
        <v>3631</v>
      </c>
      <c r="M34" s="18" t="s">
        <v>3537</v>
      </c>
      <c r="N34" s="75" t="s">
        <v>3632</v>
      </c>
      <c r="O34" s="75">
        <v>3150041744</v>
      </c>
    </row>
    <row r="35" spans="1:15" ht="79.5" customHeight="1">
      <c r="A35" s="22" t="s">
        <v>60</v>
      </c>
      <c r="B35" s="24" t="s">
        <v>2261</v>
      </c>
      <c r="C35" s="27" t="s">
        <v>2227</v>
      </c>
      <c r="D35" s="18">
        <v>9481052534</v>
      </c>
      <c r="E35" s="26" t="s">
        <v>2226</v>
      </c>
      <c r="F35" s="70">
        <v>1127130</v>
      </c>
      <c r="G35" s="70">
        <v>40</v>
      </c>
      <c r="H35" s="28" t="s">
        <v>29</v>
      </c>
      <c r="I35" s="29">
        <v>125000</v>
      </c>
      <c r="J35" s="18"/>
      <c r="K35" s="26" t="s">
        <v>3363</v>
      </c>
      <c r="L35" s="26" t="s">
        <v>3536</v>
      </c>
      <c r="M35" s="18" t="s">
        <v>3537</v>
      </c>
      <c r="N35" s="18" t="s">
        <v>3628</v>
      </c>
      <c r="O35" s="75">
        <v>3150041744</v>
      </c>
    </row>
    <row r="36" spans="1:15" ht="79.5" customHeight="1">
      <c r="A36" s="22" t="s">
        <v>61</v>
      </c>
      <c r="B36" s="24" t="s">
        <v>2235</v>
      </c>
      <c r="C36" s="18">
        <v>368001307</v>
      </c>
      <c r="D36" s="18">
        <v>9482611668</v>
      </c>
      <c r="E36" s="26" t="s">
        <v>2236</v>
      </c>
      <c r="F36" s="70" t="s">
        <v>3614</v>
      </c>
      <c r="G36" s="70">
        <v>40</v>
      </c>
      <c r="H36" s="28" t="s">
        <v>29</v>
      </c>
      <c r="I36" s="29">
        <v>87680</v>
      </c>
      <c r="J36" s="18" t="s">
        <v>3600</v>
      </c>
      <c r="K36" s="26" t="s">
        <v>3363</v>
      </c>
      <c r="L36" s="26" t="s">
        <v>3536</v>
      </c>
      <c r="M36" s="18" t="s">
        <v>3537</v>
      </c>
      <c r="N36" s="18" t="s">
        <v>2237</v>
      </c>
      <c r="O36" s="27" t="s">
        <v>2238</v>
      </c>
    </row>
    <row r="37" spans="1:15" ht="79.5" customHeight="1">
      <c r="A37" s="22" t="s">
        <v>62</v>
      </c>
      <c r="B37" s="24" t="s">
        <v>2241</v>
      </c>
      <c r="C37" s="27" t="s">
        <v>2239</v>
      </c>
      <c r="D37" s="18">
        <v>9481011050</v>
      </c>
      <c r="E37" s="26" t="s">
        <v>2240</v>
      </c>
      <c r="F37" s="70" t="s">
        <v>3574</v>
      </c>
      <c r="G37" s="70">
        <v>30</v>
      </c>
      <c r="H37" s="28" t="s">
        <v>3575</v>
      </c>
      <c r="I37" s="29">
        <v>159000</v>
      </c>
      <c r="J37" s="18"/>
      <c r="K37" s="26" t="s">
        <v>3363</v>
      </c>
      <c r="L37" s="26" t="s">
        <v>3536</v>
      </c>
      <c r="M37" s="18" t="s">
        <v>3537</v>
      </c>
      <c r="N37" s="18" t="s">
        <v>2244</v>
      </c>
      <c r="O37" s="22" t="s">
        <v>4169</v>
      </c>
    </row>
    <row r="38" spans="1:15" ht="79.5" customHeight="1">
      <c r="A38" s="22" t="s">
        <v>63</v>
      </c>
      <c r="B38" s="79" t="s">
        <v>2242</v>
      </c>
      <c r="C38" s="27" t="s">
        <v>3427</v>
      </c>
      <c r="D38" s="22">
        <v>9481052942</v>
      </c>
      <c r="E38" s="76" t="s">
        <v>2243</v>
      </c>
      <c r="F38" s="70">
        <v>12374787</v>
      </c>
      <c r="G38" s="70">
        <v>30</v>
      </c>
      <c r="H38" s="28" t="s">
        <v>29</v>
      </c>
      <c r="I38" s="29">
        <v>89254</v>
      </c>
      <c r="J38" s="18"/>
      <c r="K38" s="26" t="s">
        <v>3363</v>
      </c>
      <c r="L38" s="26" t="s">
        <v>3536</v>
      </c>
      <c r="M38" s="18" t="s">
        <v>3537</v>
      </c>
      <c r="N38" s="18" t="s">
        <v>4170</v>
      </c>
      <c r="O38" s="18">
        <v>10123000001</v>
      </c>
    </row>
    <row r="39" spans="1:15" ht="79.5" customHeight="1">
      <c r="A39" s="22" t="s">
        <v>64</v>
      </c>
      <c r="B39" s="79" t="s">
        <v>2245</v>
      </c>
      <c r="C39" s="27" t="s">
        <v>3426</v>
      </c>
      <c r="D39" s="22">
        <v>9481010524</v>
      </c>
      <c r="E39" s="76" t="s">
        <v>2246</v>
      </c>
      <c r="F39" s="70">
        <v>96977529</v>
      </c>
      <c r="G39" s="137">
        <v>16.5</v>
      </c>
      <c r="H39" s="28" t="s">
        <v>29</v>
      </c>
      <c r="I39" s="29">
        <v>74600</v>
      </c>
      <c r="J39" s="18"/>
      <c r="K39" s="26" t="s">
        <v>3363</v>
      </c>
      <c r="L39" s="26" t="s">
        <v>3536</v>
      </c>
      <c r="M39" s="18" t="s">
        <v>3537</v>
      </c>
      <c r="N39" s="18" t="s">
        <v>2247</v>
      </c>
      <c r="O39" s="27" t="s">
        <v>2248</v>
      </c>
    </row>
    <row r="40" spans="1:15" ht="79.5" customHeight="1">
      <c r="A40" s="22" t="s">
        <v>65</v>
      </c>
      <c r="B40" s="24" t="s">
        <v>736</v>
      </c>
      <c r="C40" s="27" t="s">
        <v>4171</v>
      </c>
      <c r="D40" s="18">
        <v>7961054503</v>
      </c>
      <c r="E40" s="26" t="s">
        <v>3380</v>
      </c>
      <c r="F40" s="70">
        <v>50434183</v>
      </c>
      <c r="G40" s="70">
        <v>40</v>
      </c>
      <c r="H40" s="22" t="s">
        <v>170</v>
      </c>
      <c r="I40" s="29">
        <v>135000</v>
      </c>
      <c r="J40" s="18"/>
      <c r="K40" s="26" t="s">
        <v>3363</v>
      </c>
      <c r="L40" s="26" t="s">
        <v>3536</v>
      </c>
      <c r="M40" s="18" t="s">
        <v>3537</v>
      </c>
      <c r="N40" s="18" t="s">
        <v>3585</v>
      </c>
      <c r="O40" s="18">
        <v>101250001</v>
      </c>
    </row>
    <row r="41" spans="1:15" ht="79.5" customHeight="1">
      <c r="A41" s="22" t="s">
        <v>66</v>
      </c>
      <c r="B41" s="24" t="s">
        <v>736</v>
      </c>
      <c r="C41" s="27" t="s">
        <v>4171</v>
      </c>
      <c r="D41" s="18">
        <v>7961054503</v>
      </c>
      <c r="E41" s="26" t="s">
        <v>3380</v>
      </c>
      <c r="F41" s="70" t="s">
        <v>3586</v>
      </c>
      <c r="G41" s="70">
        <v>38</v>
      </c>
      <c r="H41" s="22" t="s">
        <v>170</v>
      </c>
      <c r="I41" s="29">
        <v>115382</v>
      </c>
      <c r="J41" s="18"/>
      <c r="K41" s="26" t="s">
        <v>3363</v>
      </c>
      <c r="L41" s="26" t="s">
        <v>3536</v>
      </c>
      <c r="M41" s="18" t="s">
        <v>3537</v>
      </c>
      <c r="N41" s="18" t="s">
        <v>737</v>
      </c>
      <c r="O41" s="18">
        <v>101250002</v>
      </c>
    </row>
    <row r="42" spans="1:15" ht="79.5" customHeight="1">
      <c r="A42" s="22" t="s">
        <v>67</v>
      </c>
      <c r="B42" s="24" t="s">
        <v>3509</v>
      </c>
      <c r="C42" s="18">
        <v>368005446</v>
      </c>
      <c r="D42" s="18">
        <v>7962979479</v>
      </c>
      <c r="E42" s="26" t="s">
        <v>3381</v>
      </c>
      <c r="F42" s="70" t="s">
        <v>3627</v>
      </c>
      <c r="G42" s="70">
        <v>6</v>
      </c>
      <c r="H42" s="22" t="s">
        <v>29</v>
      </c>
      <c r="I42" s="29">
        <v>8320</v>
      </c>
      <c r="J42" s="18"/>
      <c r="K42" s="26" t="s">
        <v>3363</v>
      </c>
      <c r="L42" s="26" t="s">
        <v>3536</v>
      </c>
      <c r="M42" s="18" t="s">
        <v>3537</v>
      </c>
      <c r="N42" s="75" t="s">
        <v>3416</v>
      </c>
      <c r="O42" s="96">
        <v>10614000001</v>
      </c>
    </row>
    <row r="43" spans="1:15" ht="79.5" customHeight="1">
      <c r="A43" s="22" t="s">
        <v>68</v>
      </c>
      <c r="B43" s="24" t="s">
        <v>2253</v>
      </c>
      <c r="C43" s="27" t="s">
        <v>2254</v>
      </c>
      <c r="D43" s="18">
        <v>9481003872</v>
      </c>
      <c r="E43" s="26" t="s">
        <v>2255</v>
      </c>
      <c r="F43" s="70">
        <v>95759264</v>
      </c>
      <c r="G43" s="70">
        <v>30</v>
      </c>
      <c r="H43" s="28" t="s">
        <v>29</v>
      </c>
      <c r="I43" s="29">
        <v>251400</v>
      </c>
      <c r="J43" s="18"/>
      <c r="K43" s="26" t="s">
        <v>3363</v>
      </c>
      <c r="L43" s="26" t="s">
        <v>3536</v>
      </c>
      <c r="M43" s="18" t="s">
        <v>3537</v>
      </c>
      <c r="N43" s="18" t="s">
        <v>2256</v>
      </c>
      <c r="O43" s="18">
        <v>1012600001</v>
      </c>
    </row>
    <row r="44" spans="1:15" ht="100.5" customHeight="1">
      <c r="A44" s="22" t="s">
        <v>69</v>
      </c>
      <c r="B44" s="79" t="s">
        <v>3577</v>
      </c>
      <c r="C44" s="94" t="s">
        <v>740</v>
      </c>
      <c r="D44" s="22">
        <v>7961756731</v>
      </c>
      <c r="E44" s="76" t="s">
        <v>3578</v>
      </c>
      <c r="F44" s="70">
        <v>94639230</v>
      </c>
      <c r="G44" s="70">
        <v>60</v>
      </c>
      <c r="H44" s="22" t="s">
        <v>29</v>
      </c>
      <c r="I44" s="29">
        <v>226020</v>
      </c>
      <c r="J44" s="18"/>
      <c r="K44" s="26" t="s">
        <v>3363</v>
      </c>
      <c r="L44" s="26" t="s">
        <v>3536</v>
      </c>
      <c r="M44" s="18" t="s">
        <v>3537</v>
      </c>
      <c r="N44" s="18" t="s">
        <v>2051</v>
      </c>
      <c r="O44" s="18" t="s">
        <v>3579</v>
      </c>
    </row>
    <row r="45" spans="1:15" ht="100.5" customHeight="1">
      <c r="A45" s="22" t="s">
        <v>70</v>
      </c>
      <c r="B45" s="79" t="s">
        <v>3577</v>
      </c>
      <c r="C45" s="94" t="s">
        <v>740</v>
      </c>
      <c r="D45" s="22">
        <v>7961756731</v>
      </c>
      <c r="E45" s="76" t="s">
        <v>3425</v>
      </c>
      <c r="F45" s="70">
        <v>97725729</v>
      </c>
      <c r="G45" s="70">
        <v>10</v>
      </c>
      <c r="H45" s="22" t="s">
        <v>29</v>
      </c>
      <c r="I45" s="29">
        <v>1500</v>
      </c>
      <c r="J45" s="18"/>
      <c r="K45" s="26" t="s">
        <v>3363</v>
      </c>
      <c r="L45" s="26" t="s">
        <v>3536</v>
      </c>
      <c r="M45" s="18" t="s">
        <v>3537</v>
      </c>
      <c r="N45" s="18" t="s">
        <v>2052</v>
      </c>
      <c r="O45" s="18" t="s">
        <v>3580</v>
      </c>
    </row>
    <row r="46" spans="1:15" ht="79.5" customHeight="1">
      <c r="A46" s="22" t="s">
        <v>71</v>
      </c>
      <c r="B46" s="24" t="s">
        <v>2257</v>
      </c>
      <c r="C46" s="27" t="s">
        <v>2258</v>
      </c>
      <c r="D46" s="18">
        <v>7961062454</v>
      </c>
      <c r="E46" s="26" t="s">
        <v>2257</v>
      </c>
      <c r="F46" s="70">
        <v>6647544</v>
      </c>
      <c r="G46" s="70">
        <v>30</v>
      </c>
      <c r="H46" s="28" t="s">
        <v>29</v>
      </c>
      <c r="I46" s="29">
        <v>164000</v>
      </c>
      <c r="J46" s="18"/>
      <c r="K46" s="26" t="s">
        <v>3363</v>
      </c>
      <c r="L46" s="26" t="s">
        <v>3536</v>
      </c>
      <c r="M46" s="18" t="s">
        <v>3537</v>
      </c>
      <c r="N46" s="75" t="s">
        <v>2259</v>
      </c>
      <c r="O46" s="75" t="s">
        <v>2260</v>
      </c>
    </row>
    <row r="47" spans="1:15" s="30" customFormat="1" ht="79.5" customHeight="1">
      <c r="A47" s="22" t="s">
        <v>72</v>
      </c>
      <c r="B47" s="24" t="s">
        <v>3462</v>
      </c>
      <c r="C47" s="18">
        <v>368016295</v>
      </c>
      <c r="D47" s="18">
        <v>7962979692</v>
      </c>
      <c r="E47" s="26" t="s">
        <v>3473</v>
      </c>
      <c r="F47" s="70">
        <v>11277537</v>
      </c>
      <c r="G47" s="70">
        <v>30</v>
      </c>
      <c r="H47" s="28" t="s">
        <v>29</v>
      </c>
      <c r="I47" s="29">
        <v>70930</v>
      </c>
      <c r="J47" s="18"/>
      <c r="K47" s="26" t="s">
        <v>3363</v>
      </c>
      <c r="L47" s="26" t="s">
        <v>3536</v>
      </c>
      <c r="M47" s="18" t="s">
        <v>3537</v>
      </c>
      <c r="N47" s="18" t="s">
        <v>809</v>
      </c>
      <c r="O47" s="18" t="s">
        <v>3371</v>
      </c>
    </row>
    <row r="48" spans="1:15" s="30" customFormat="1" ht="48">
      <c r="A48" s="22" t="s">
        <v>73</v>
      </c>
      <c r="B48" s="24" t="s">
        <v>3462</v>
      </c>
      <c r="C48" s="22">
        <v>368016295</v>
      </c>
      <c r="D48" s="18">
        <v>7962979692</v>
      </c>
      <c r="E48" s="26" t="s">
        <v>3473</v>
      </c>
      <c r="F48" s="70">
        <v>50434162</v>
      </c>
      <c r="G48" s="70">
        <v>40</v>
      </c>
      <c r="H48" s="22" t="s">
        <v>29</v>
      </c>
      <c r="I48" s="29">
        <v>56605</v>
      </c>
      <c r="J48" s="333"/>
      <c r="K48" s="26" t="s">
        <v>3363</v>
      </c>
      <c r="L48" s="26" t="s">
        <v>3536</v>
      </c>
      <c r="M48" s="18" t="s">
        <v>3537</v>
      </c>
      <c r="N48" s="18" t="s">
        <v>810</v>
      </c>
      <c r="O48" s="18" t="s">
        <v>3372</v>
      </c>
    </row>
    <row r="49" spans="1:15" ht="79.5" customHeight="1">
      <c r="A49" s="22" t="s">
        <v>74</v>
      </c>
      <c r="B49" s="24" t="s">
        <v>2290</v>
      </c>
      <c r="C49" s="27" t="s">
        <v>2291</v>
      </c>
      <c r="D49" s="18">
        <v>7961061673</v>
      </c>
      <c r="E49" s="26" t="s">
        <v>2290</v>
      </c>
      <c r="F49" s="70">
        <v>95759620</v>
      </c>
      <c r="G49" s="70">
        <v>40</v>
      </c>
      <c r="H49" s="28" t="s">
        <v>170</v>
      </c>
      <c r="I49" s="29">
        <v>85000</v>
      </c>
      <c r="J49" s="18"/>
      <c r="K49" s="26" t="s">
        <v>3363</v>
      </c>
      <c r="L49" s="26" t="s">
        <v>3536</v>
      </c>
      <c r="M49" s="18" t="s">
        <v>3537</v>
      </c>
      <c r="N49" s="75" t="s">
        <v>2292</v>
      </c>
      <c r="O49" s="101" t="s">
        <v>3605</v>
      </c>
    </row>
    <row r="50" spans="1:15" ht="79.5" customHeight="1">
      <c r="A50" s="22" t="s">
        <v>75</v>
      </c>
      <c r="B50" s="24" t="s">
        <v>3609</v>
      </c>
      <c r="C50" s="27" t="s">
        <v>3610</v>
      </c>
      <c r="D50" s="18">
        <v>7962466219</v>
      </c>
      <c r="E50" s="26" t="s">
        <v>3622</v>
      </c>
      <c r="F50" s="70">
        <v>14890502</v>
      </c>
      <c r="G50" s="70">
        <v>12</v>
      </c>
      <c r="H50" s="18" t="s">
        <v>29</v>
      </c>
      <c r="I50" s="29">
        <v>100</v>
      </c>
      <c r="J50" s="18"/>
      <c r="K50" s="26" t="s">
        <v>3363</v>
      </c>
      <c r="L50" s="26" t="s">
        <v>3536</v>
      </c>
      <c r="M50" s="18" t="s">
        <v>3537</v>
      </c>
      <c r="N50" s="75" t="s">
        <v>2277</v>
      </c>
      <c r="O50" s="101" t="s">
        <v>3611</v>
      </c>
    </row>
    <row r="51" spans="1:15" ht="79.5" customHeight="1">
      <c r="A51" s="22" t="s">
        <v>76</v>
      </c>
      <c r="B51" s="79" t="s">
        <v>3616</v>
      </c>
      <c r="C51" s="27" t="s">
        <v>2276</v>
      </c>
      <c r="D51" s="22">
        <v>7962683744</v>
      </c>
      <c r="E51" s="76" t="s">
        <v>3617</v>
      </c>
      <c r="F51" s="70">
        <v>50436504</v>
      </c>
      <c r="G51" s="70">
        <v>40</v>
      </c>
      <c r="H51" s="22" t="s">
        <v>2283</v>
      </c>
      <c r="I51" s="29">
        <v>13530</v>
      </c>
      <c r="J51" s="18"/>
      <c r="K51" s="26" t="s">
        <v>3363</v>
      </c>
      <c r="L51" s="26" t="s">
        <v>3536</v>
      </c>
      <c r="M51" s="18" t="s">
        <v>3537</v>
      </c>
      <c r="N51" s="75" t="s">
        <v>2284</v>
      </c>
      <c r="O51" s="96">
        <v>100110000001</v>
      </c>
    </row>
    <row r="52" spans="1:15" ht="79.5" customHeight="1">
      <c r="A52" s="22" t="s">
        <v>77</v>
      </c>
      <c r="B52" s="79" t="s">
        <v>3424</v>
      </c>
      <c r="C52" s="27">
        <v>672979561</v>
      </c>
      <c r="D52" s="22">
        <v>9481625007</v>
      </c>
      <c r="E52" s="76" t="s">
        <v>3424</v>
      </c>
      <c r="F52" s="70">
        <v>95759882</v>
      </c>
      <c r="G52" s="70">
        <v>24</v>
      </c>
      <c r="H52" s="102" t="s">
        <v>2280</v>
      </c>
      <c r="I52" s="29">
        <v>69960</v>
      </c>
      <c r="J52" s="18"/>
      <c r="K52" s="26" t="s">
        <v>3363</v>
      </c>
      <c r="L52" s="26" t="s">
        <v>3536</v>
      </c>
      <c r="M52" s="18" t="s">
        <v>3537</v>
      </c>
      <c r="N52" s="121" t="s">
        <v>2281</v>
      </c>
      <c r="O52" s="121" t="s">
        <v>2282</v>
      </c>
    </row>
    <row r="53" spans="1:15" ht="79.5" customHeight="1">
      <c r="A53" s="22" t="s">
        <v>78</v>
      </c>
      <c r="B53" s="24" t="s">
        <v>4174</v>
      </c>
      <c r="C53" s="18">
        <v>673004488</v>
      </c>
      <c r="D53" s="18">
        <v>9482619776</v>
      </c>
      <c r="E53" s="26" t="s">
        <v>4174</v>
      </c>
      <c r="F53" s="70">
        <v>6646972</v>
      </c>
      <c r="G53" s="70">
        <v>40</v>
      </c>
      <c r="H53" s="28" t="s">
        <v>29</v>
      </c>
      <c r="I53" s="29">
        <v>57420</v>
      </c>
      <c r="J53" s="75" t="s">
        <v>3619</v>
      </c>
      <c r="K53" s="26" t="s">
        <v>3620</v>
      </c>
      <c r="L53" s="26" t="s">
        <v>3536</v>
      </c>
      <c r="M53" s="18" t="s">
        <v>3537</v>
      </c>
      <c r="N53" s="75" t="s">
        <v>2262</v>
      </c>
      <c r="O53" s="75" t="s">
        <v>2263</v>
      </c>
    </row>
    <row r="54" spans="1:15" ht="79.5" customHeight="1">
      <c r="A54" s="22" t="s">
        <v>79</v>
      </c>
      <c r="B54" s="24" t="s">
        <v>4174</v>
      </c>
      <c r="C54" s="18">
        <v>673004488</v>
      </c>
      <c r="D54" s="18">
        <v>9482619776</v>
      </c>
      <c r="E54" s="26" t="s">
        <v>4174</v>
      </c>
      <c r="F54" s="70">
        <v>31449033</v>
      </c>
      <c r="G54" s="70">
        <v>40</v>
      </c>
      <c r="H54" s="22" t="s">
        <v>29</v>
      </c>
      <c r="I54" s="29">
        <v>0</v>
      </c>
      <c r="J54" s="75" t="s">
        <v>3619</v>
      </c>
      <c r="K54" s="26" t="s">
        <v>3620</v>
      </c>
      <c r="L54" s="26" t="s">
        <v>3536</v>
      </c>
      <c r="M54" s="18" t="s">
        <v>3537</v>
      </c>
      <c r="N54" s="75" t="s">
        <v>4175</v>
      </c>
      <c r="O54" s="75" t="s">
        <v>2263</v>
      </c>
    </row>
    <row r="55" spans="1:15" ht="79.5" customHeight="1">
      <c r="A55" s="22" t="s">
        <v>80</v>
      </c>
      <c r="B55" s="24" t="s">
        <v>2336</v>
      </c>
      <c r="C55" s="18">
        <v>146271579</v>
      </c>
      <c r="D55" s="18">
        <v>7962960155</v>
      </c>
      <c r="E55" s="26" t="s">
        <v>2336</v>
      </c>
      <c r="F55" s="70" t="s">
        <v>4172</v>
      </c>
      <c r="G55" s="70">
        <v>25</v>
      </c>
      <c r="H55" s="18" t="s">
        <v>41</v>
      </c>
      <c r="I55" s="29">
        <v>51900</v>
      </c>
      <c r="J55" s="18"/>
      <c r="K55" s="26" t="s">
        <v>3363</v>
      </c>
      <c r="L55" s="26" t="s">
        <v>3596</v>
      </c>
      <c r="M55" s="18" t="s">
        <v>3537</v>
      </c>
      <c r="N55" s="75" t="s">
        <v>2341</v>
      </c>
      <c r="O55" s="75" t="s">
        <v>2342</v>
      </c>
    </row>
    <row r="56" spans="1:15" ht="79.5" customHeight="1">
      <c r="A56" s="22" t="s">
        <v>81</v>
      </c>
      <c r="B56" s="24" t="s">
        <v>3597</v>
      </c>
      <c r="C56" s="18">
        <v>384149003</v>
      </c>
      <c r="D56" s="18" t="s">
        <v>3592</v>
      </c>
      <c r="E56" s="26" t="s">
        <v>3593</v>
      </c>
      <c r="F56" s="70">
        <v>97726872</v>
      </c>
      <c r="G56" s="70">
        <v>40</v>
      </c>
      <c r="H56" s="28" t="s">
        <v>29</v>
      </c>
      <c r="I56" s="29">
        <v>150000</v>
      </c>
      <c r="J56" s="18"/>
      <c r="K56" s="26" t="s">
        <v>3595</v>
      </c>
      <c r="L56" s="26" t="s">
        <v>3596</v>
      </c>
      <c r="M56" s="18" t="s">
        <v>3537</v>
      </c>
      <c r="N56" s="75" t="s">
        <v>3594</v>
      </c>
      <c r="O56" s="96">
        <v>10611000001</v>
      </c>
    </row>
    <row r="57" spans="1:15" ht="79.5" customHeight="1">
      <c r="A57" s="22" t="s">
        <v>82</v>
      </c>
      <c r="B57" s="24" t="s">
        <v>3598</v>
      </c>
      <c r="C57" s="75">
        <v>9482619569</v>
      </c>
      <c r="D57" s="75">
        <v>384149010</v>
      </c>
      <c r="E57" s="26" t="s">
        <v>3599</v>
      </c>
      <c r="F57" s="70">
        <v>95759900</v>
      </c>
      <c r="G57" s="70">
        <v>19</v>
      </c>
      <c r="H57" s="28" t="s">
        <v>2093</v>
      </c>
      <c r="I57" s="29">
        <v>82200</v>
      </c>
      <c r="J57" s="75" t="s">
        <v>3600</v>
      </c>
      <c r="K57" s="26" t="s">
        <v>3601</v>
      </c>
      <c r="L57" s="26" t="s">
        <v>3602</v>
      </c>
      <c r="M57" s="18" t="s">
        <v>3604</v>
      </c>
      <c r="N57" s="18" t="s">
        <v>3603</v>
      </c>
      <c r="O57" s="96">
        <v>10127000</v>
      </c>
    </row>
    <row r="58" spans="1:15" ht="79.5" customHeight="1">
      <c r="A58" s="22" t="s">
        <v>83</v>
      </c>
      <c r="B58" s="79" t="s">
        <v>3463</v>
      </c>
      <c r="C58" s="27" t="s">
        <v>785</v>
      </c>
      <c r="D58" s="22">
        <v>9482274780</v>
      </c>
      <c r="E58" s="76" t="s">
        <v>3474</v>
      </c>
      <c r="F58" s="70">
        <v>83310373</v>
      </c>
      <c r="G58" s="70">
        <v>48</v>
      </c>
      <c r="H58" s="22" t="s">
        <v>29</v>
      </c>
      <c r="I58" s="29">
        <v>28282</v>
      </c>
      <c r="J58" s="18"/>
      <c r="K58" s="26" t="s">
        <v>3363</v>
      </c>
      <c r="L58" s="26" t="s">
        <v>3536</v>
      </c>
      <c r="M58" s="18" t="s">
        <v>3604</v>
      </c>
      <c r="N58" s="18" t="s">
        <v>4627</v>
      </c>
      <c r="O58" s="18">
        <v>145469</v>
      </c>
    </row>
    <row r="59" spans="1:15" ht="79.5" customHeight="1">
      <c r="A59" s="22" t="s">
        <v>84</v>
      </c>
      <c r="B59" s="79" t="s">
        <v>3464</v>
      </c>
      <c r="C59" s="27" t="s">
        <v>785</v>
      </c>
      <c r="D59" s="22">
        <v>9482274780</v>
      </c>
      <c r="E59" s="76" t="s">
        <v>3475</v>
      </c>
      <c r="F59" s="70">
        <v>12778153</v>
      </c>
      <c r="G59" s="70">
        <v>48</v>
      </c>
      <c r="H59" s="22" t="s">
        <v>29</v>
      </c>
      <c r="I59" s="29">
        <v>69078</v>
      </c>
      <c r="J59" s="18"/>
      <c r="K59" s="26" t="s">
        <v>3363</v>
      </c>
      <c r="L59" s="26" t="s">
        <v>3536</v>
      </c>
      <c r="M59" s="18" t="s">
        <v>3604</v>
      </c>
      <c r="N59" s="18" t="s">
        <v>786</v>
      </c>
      <c r="O59" s="18">
        <v>11218000001</v>
      </c>
    </row>
    <row r="60" spans="1:15" ht="79.5" customHeight="1">
      <c r="A60" s="22" t="s">
        <v>85</v>
      </c>
      <c r="B60" s="24" t="s">
        <v>3465</v>
      </c>
      <c r="C60" s="27" t="s">
        <v>811</v>
      </c>
      <c r="D60" s="18">
        <v>9481065181</v>
      </c>
      <c r="E60" s="26" t="s">
        <v>3448</v>
      </c>
      <c r="F60" s="70">
        <v>11127128</v>
      </c>
      <c r="G60" s="70">
        <v>40</v>
      </c>
      <c r="H60" s="28" t="s">
        <v>29</v>
      </c>
      <c r="I60" s="29">
        <v>93000</v>
      </c>
      <c r="J60" s="18"/>
      <c r="K60" s="26" t="s">
        <v>3363</v>
      </c>
      <c r="L60" s="26" t="s">
        <v>3602</v>
      </c>
      <c r="M60" s="18" t="s">
        <v>3604</v>
      </c>
      <c r="N60" s="75" t="s">
        <v>3633</v>
      </c>
      <c r="O60" s="75">
        <v>10229000003</v>
      </c>
    </row>
    <row r="61" spans="1:15" ht="79.5" customHeight="1">
      <c r="A61" s="22" t="s">
        <v>86</v>
      </c>
      <c r="B61" s="24" t="s">
        <v>3466</v>
      </c>
      <c r="C61" s="80">
        <v>7012414</v>
      </c>
      <c r="D61" s="18">
        <v>9482110297</v>
      </c>
      <c r="E61" s="26" t="s">
        <v>3476</v>
      </c>
      <c r="F61" s="70" t="s">
        <v>3634</v>
      </c>
      <c r="G61" s="70">
        <v>30</v>
      </c>
      <c r="H61" s="22" t="s">
        <v>29</v>
      </c>
      <c r="I61" s="105">
        <v>93600</v>
      </c>
      <c r="J61" s="18"/>
      <c r="K61" s="26" t="s">
        <v>3363</v>
      </c>
      <c r="L61" s="26" t="s">
        <v>3602</v>
      </c>
      <c r="M61" s="18" t="s">
        <v>3604</v>
      </c>
      <c r="N61" s="18" t="s">
        <v>2012</v>
      </c>
      <c r="O61" s="22">
        <v>10926000001</v>
      </c>
    </row>
    <row r="62" spans="1:15" ht="79.5" customHeight="1">
      <c r="A62" s="22" t="s">
        <v>87</v>
      </c>
      <c r="B62" s="24" t="s">
        <v>3504</v>
      </c>
      <c r="C62" s="27">
        <v>672019861</v>
      </c>
      <c r="D62" s="18">
        <v>9482179521</v>
      </c>
      <c r="E62" s="26" t="s">
        <v>2270</v>
      </c>
      <c r="F62" s="70">
        <v>94638909</v>
      </c>
      <c r="G62" s="70">
        <v>40</v>
      </c>
      <c r="H62" s="28" t="s">
        <v>29</v>
      </c>
      <c r="I62" s="29">
        <v>62000</v>
      </c>
      <c r="J62" s="18"/>
      <c r="K62" s="26" t="s">
        <v>3363</v>
      </c>
      <c r="L62" s="26" t="s">
        <v>3602</v>
      </c>
      <c r="M62" s="18" t="s">
        <v>3604</v>
      </c>
      <c r="N62" s="75" t="s">
        <v>2271</v>
      </c>
      <c r="O62" s="75" t="s">
        <v>2272</v>
      </c>
    </row>
    <row r="63" spans="1:15" ht="79.5" customHeight="1">
      <c r="A63" s="22" t="s">
        <v>88</v>
      </c>
      <c r="B63" s="79" t="s">
        <v>3527</v>
      </c>
      <c r="C63" s="80" t="s">
        <v>174</v>
      </c>
      <c r="D63" s="22">
        <v>9482267343</v>
      </c>
      <c r="E63" s="26" t="s">
        <v>3625</v>
      </c>
      <c r="F63" s="70" t="s">
        <v>3624</v>
      </c>
      <c r="G63" s="70">
        <v>30</v>
      </c>
      <c r="H63" s="28" t="s">
        <v>29</v>
      </c>
      <c r="I63" s="29">
        <v>110000</v>
      </c>
      <c r="J63" s="18"/>
      <c r="K63" s="26" t="s">
        <v>3601</v>
      </c>
      <c r="L63" s="26" t="s">
        <v>3602</v>
      </c>
      <c r="M63" s="18" t="s">
        <v>3604</v>
      </c>
      <c r="N63" s="75" t="s">
        <v>2265</v>
      </c>
      <c r="O63" s="75">
        <v>10211000001</v>
      </c>
    </row>
    <row r="64" spans="1:15" ht="79.5" customHeight="1">
      <c r="A64" s="22" t="s">
        <v>89</v>
      </c>
      <c r="B64" s="24" t="s">
        <v>3506</v>
      </c>
      <c r="C64" s="27" t="s">
        <v>2349</v>
      </c>
      <c r="D64" s="18">
        <v>9481623994</v>
      </c>
      <c r="E64" s="26" t="s">
        <v>2350</v>
      </c>
      <c r="F64" s="70" t="s">
        <v>3635</v>
      </c>
      <c r="G64" s="70">
        <v>24</v>
      </c>
      <c r="H64" s="28" t="s">
        <v>29</v>
      </c>
      <c r="I64" s="29">
        <v>59960</v>
      </c>
      <c r="J64" s="18"/>
      <c r="K64" s="26" t="s">
        <v>3363</v>
      </c>
      <c r="L64" s="26" t="s">
        <v>3602</v>
      </c>
      <c r="M64" s="18" t="s">
        <v>3604</v>
      </c>
      <c r="N64" s="75" t="s">
        <v>4176</v>
      </c>
      <c r="O64" s="75" t="s">
        <v>3636</v>
      </c>
    </row>
    <row r="65" spans="1:18" s="34" customFormat="1" ht="79.5" customHeight="1">
      <c r="A65" s="22" t="s">
        <v>90</v>
      </c>
      <c r="B65" s="24" t="s">
        <v>3467</v>
      </c>
      <c r="C65" s="27" t="s">
        <v>748</v>
      </c>
      <c r="D65" s="18">
        <v>7961063092</v>
      </c>
      <c r="E65" s="26" t="s">
        <v>3467</v>
      </c>
      <c r="F65" s="70">
        <v>95759771</v>
      </c>
      <c r="G65" s="70">
        <v>30</v>
      </c>
      <c r="H65" s="18" t="s">
        <v>29</v>
      </c>
      <c r="I65" s="29">
        <v>116940</v>
      </c>
      <c r="J65" s="18"/>
      <c r="K65" s="26" t="s">
        <v>3363</v>
      </c>
      <c r="L65" s="26" t="s">
        <v>3602</v>
      </c>
      <c r="M65" s="18" t="s">
        <v>3604</v>
      </c>
      <c r="N65" s="18" t="s">
        <v>749</v>
      </c>
      <c r="O65" s="18">
        <v>10648000001</v>
      </c>
      <c r="P65" s="33"/>
      <c r="Q65" s="33"/>
      <c r="R65" s="33"/>
    </row>
    <row r="66" spans="1:18" s="34" customFormat="1" ht="79.5" customHeight="1">
      <c r="A66" s="22" t="s">
        <v>91</v>
      </c>
      <c r="B66" s="24" t="s">
        <v>3641</v>
      </c>
      <c r="C66" s="80">
        <v>670890839</v>
      </c>
      <c r="D66" s="18">
        <v>9481613286</v>
      </c>
      <c r="E66" s="26" t="s">
        <v>3642</v>
      </c>
      <c r="F66" s="70">
        <v>95759460</v>
      </c>
      <c r="G66" s="70">
        <v>20</v>
      </c>
      <c r="H66" s="28" t="s">
        <v>2093</v>
      </c>
      <c r="I66" s="29">
        <v>42660</v>
      </c>
      <c r="J66" s="29"/>
      <c r="K66" s="26" t="s">
        <v>3363</v>
      </c>
      <c r="L66" s="26" t="s">
        <v>3602</v>
      </c>
      <c r="M66" s="18" t="s">
        <v>3604</v>
      </c>
      <c r="N66" s="75" t="s">
        <v>2332</v>
      </c>
      <c r="O66" s="96">
        <v>10646000002</v>
      </c>
      <c r="P66" s="33"/>
      <c r="Q66" s="33"/>
      <c r="R66" s="33"/>
    </row>
    <row r="67" spans="1:18" s="34" customFormat="1" ht="79.5" customHeight="1">
      <c r="A67" s="22" t="s">
        <v>92</v>
      </c>
      <c r="B67" s="24" t="s">
        <v>3641</v>
      </c>
      <c r="C67" s="80">
        <v>670890839</v>
      </c>
      <c r="D67" s="18">
        <v>9481613286</v>
      </c>
      <c r="E67" s="26" t="s">
        <v>3643</v>
      </c>
      <c r="F67" s="70">
        <v>95759960</v>
      </c>
      <c r="G67" s="70">
        <v>40</v>
      </c>
      <c r="H67" s="22" t="s">
        <v>2093</v>
      </c>
      <c r="I67" s="29">
        <v>33320</v>
      </c>
      <c r="J67" s="18"/>
      <c r="K67" s="26" t="s">
        <v>3363</v>
      </c>
      <c r="L67" s="26" t="s">
        <v>3602</v>
      </c>
      <c r="M67" s="18" t="s">
        <v>3604</v>
      </c>
      <c r="N67" s="75" t="s">
        <v>2333</v>
      </c>
      <c r="O67" s="96">
        <v>10646000001</v>
      </c>
      <c r="P67" s="33"/>
      <c r="Q67" s="33"/>
      <c r="R67" s="33"/>
    </row>
    <row r="68" spans="1:18" s="34" customFormat="1" ht="79.5" customHeight="1">
      <c r="A68" s="22" t="s">
        <v>93</v>
      </c>
      <c r="B68" s="24" t="s">
        <v>4179</v>
      </c>
      <c r="C68" s="18">
        <v>146266940</v>
      </c>
      <c r="D68" s="18">
        <v>9482597916</v>
      </c>
      <c r="E68" s="26" t="s">
        <v>4179</v>
      </c>
      <c r="F68" s="70">
        <v>90698696</v>
      </c>
      <c r="G68" s="70">
        <v>12</v>
      </c>
      <c r="H68" s="28" t="s">
        <v>29</v>
      </c>
      <c r="I68" s="29">
        <v>49206</v>
      </c>
      <c r="J68" s="18"/>
      <c r="K68" s="26" t="s">
        <v>3363</v>
      </c>
      <c r="L68" s="26" t="s">
        <v>3639</v>
      </c>
      <c r="M68" s="18" t="s">
        <v>3604</v>
      </c>
      <c r="N68" s="75" t="s">
        <v>2355</v>
      </c>
      <c r="O68" s="75">
        <v>10124000001</v>
      </c>
      <c r="P68" s="33"/>
      <c r="Q68" s="33"/>
      <c r="R68" s="33"/>
    </row>
    <row r="69" spans="1:15" ht="79.5" customHeight="1">
      <c r="A69" s="22" t="s">
        <v>94</v>
      </c>
      <c r="B69" s="79" t="s">
        <v>3468</v>
      </c>
      <c r="C69" s="27" t="s">
        <v>750</v>
      </c>
      <c r="D69" s="22">
        <v>7961065872</v>
      </c>
      <c r="E69" s="76" t="s">
        <v>3468</v>
      </c>
      <c r="F69" s="70">
        <v>95759734</v>
      </c>
      <c r="G69" s="70">
        <v>30</v>
      </c>
      <c r="H69" s="226" t="s">
        <v>29</v>
      </c>
      <c r="I69" s="29">
        <v>85770</v>
      </c>
      <c r="J69" s="18"/>
      <c r="K69" s="26" t="s">
        <v>3638</v>
      </c>
      <c r="L69" s="26" t="s">
        <v>3639</v>
      </c>
      <c r="M69" s="18" t="s">
        <v>3604</v>
      </c>
      <c r="N69" s="18" t="s">
        <v>2053</v>
      </c>
      <c r="O69" s="18" t="s">
        <v>3640</v>
      </c>
    </row>
    <row r="70" spans="1:15" ht="79.5" customHeight="1">
      <c r="A70" s="22" t="s">
        <v>95</v>
      </c>
      <c r="B70" s="24" t="s">
        <v>2357</v>
      </c>
      <c r="C70" s="18">
        <v>670116755</v>
      </c>
      <c r="D70" s="18">
        <v>7961349150</v>
      </c>
      <c r="E70" s="26" t="s">
        <v>2356</v>
      </c>
      <c r="F70" s="70">
        <v>6844216</v>
      </c>
      <c r="G70" s="70">
        <v>12</v>
      </c>
      <c r="H70" s="28" t="s">
        <v>29</v>
      </c>
      <c r="I70" s="29">
        <v>21000</v>
      </c>
      <c r="J70" s="18"/>
      <c r="K70" s="26" t="s">
        <v>3638</v>
      </c>
      <c r="L70" s="26" t="s">
        <v>3639</v>
      </c>
      <c r="M70" s="18" t="s">
        <v>3604</v>
      </c>
      <c r="N70" s="75" t="s">
        <v>2358</v>
      </c>
      <c r="O70" s="75" t="s">
        <v>2359</v>
      </c>
    </row>
    <row r="71" spans="1:15" ht="79.5" customHeight="1">
      <c r="A71" s="22" t="s">
        <v>96</v>
      </c>
      <c r="B71" s="24" t="s">
        <v>3499</v>
      </c>
      <c r="C71" s="27" t="s">
        <v>2364</v>
      </c>
      <c r="D71" s="18">
        <v>9482034679</v>
      </c>
      <c r="E71" s="26" t="s">
        <v>2363</v>
      </c>
      <c r="F71" s="70">
        <v>90698645</v>
      </c>
      <c r="G71" s="70">
        <v>12</v>
      </c>
      <c r="H71" s="28" t="s">
        <v>29</v>
      </c>
      <c r="I71" s="29">
        <v>26000</v>
      </c>
      <c r="J71" s="18"/>
      <c r="K71" s="26" t="s">
        <v>3363</v>
      </c>
      <c r="L71" s="26" t="s">
        <v>3639</v>
      </c>
      <c r="M71" s="18" t="s">
        <v>3604</v>
      </c>
      <c r="N71" s="18" t="s">
        <v>2365</v>
      </c>
      <c r="O71" s="75">
        <v>10579000001</v>
      </c>
    </row>
    <row r="72" spans="1:15" ht="96">
      <c r="A72" s="22" t="s">
        <v>97</v>
      </c>
      <c r="B72" s="24" t="s">
        <v>763</v>
      </c>
      <c r="C72" s="27" t="s">
        <v>764</v>
      </c>
      <c r="D72" s="18">
        <v>9481010547</v>
      </c>
      <c r="E72" s="227" t="s">
        <v>3477</v>
      </c>
      <c r="F72" s="70">
        <v>14521779</v>
      </c>
      <c r="G72" s="70">
        <v>12</v>
      </c>
      <c r="H72" s="18" t="s">
        <v>29</v>
      </c>
      <c r="I72" s="228">
        <v>11345.4</v>
      </c>
      <c r="J72" s="18"/>
      <c r="K72" s="26" t="s">
        <v>3644</v>
      </c>
      <c r="L72" s="26" t="s">
        <v>3639</v>
      </c>
      <c r="M72" s="18" t="s">
        <v>3604</v>
      </c>
      <c r="N72" s="108" t="s">
        <v>765</v>
      </c>
      <c r="O72" s="108" t="s">
        <v>766</v>
      </c>
    </row>
    <row r="73" spans="1:15" ht="96">
      <c r="A73" s="22" t="s">
        <v>98</v>
      </c>
      <c r="B73" s="24" t="s">
        <v>763</v>
      </c>
      <c r="C73" s="27" t="s">
        <v>764</v>
      </c>
      <c r="D73" s="18">
        <v>9481010547</v>
      </c>
      <c r="E73" s="227" t="s">
        <v>3478</v>
      </c>
      <c r="F73" s="70" t="s">
        <v>3645</v>
      </c>
      <c r="G73" s="70">
        <v>12</v>
      </c>
      <c r="H73" s="18" t="s">
        <v>29</v>
      </c>
      <c r="I73" s="228">
        <v>5955.4</v>
      </c>
      <c r="J73" s="18"/>
      <c r="K73" s="26" t="s">
        <v>3644</v>
      </c>
      <c r="L73" s="26" t="s">
        <v>3639</v>
      </c>
      <c r="M73" s="18" t="s">
        <v>3604</v>
      </c>
      <c r="N73" s="108" t="s">
        <v>767</v>
      </c>
      <c r="O73" s="108" t="s">
        <v>768</v>
      </c>
    </row>
    <row r="74" spans="1:15" ht="96">
      <c r="A74" s="22" t="s">
        <v>99</v>
      </c>
      <c r="B74" s="24" t="s">
        <v>763</v>
      </c>
      <c r="C74" s="27" t="s">
        <v>764</v>
      </c>
      <c r="D74" s="18">
        <v>9481010547</v>
      </c>
      <c r="E74" s="227" t="s">
        <v>3479</v>
      </c>
      <c r="F74" s="70">
        <v>90075042</v>
      </c>
      <c r="G74" s="70">
        <v>12</v>
      </c>
      <c r="H74" s="18" t="s">
        <v>29</v>
      </c>
      <c r="I74" s="228">
        <v>5055.6</v>
      </c>
      <c r="J74" s="18"/>
      <c r="K74" s="26" t="s">
        <v>3644</v>
      </c>
      <c r="L74" s="26" t="s">
        <v>3639</v>
      </c>
      <c r="M74" s="18" t="s">
        <v>3604</v>
      </c>
      <c r="N74" s="108" t="s">
        <v>772</v>
      </c>
      <c r="O74" s="108" t="s">
        <v>773</v>
      </c>
    </row>
    <row r="75" spans="1:15" ht="96">
      <c r="A75" s="22" t="s">
        <v>100</v>
      </c>
      <c r="B75" s="24" t="s">
        <v>763</v>
      </c>
      <c r="C75" s="27" t="s">
        <v>764</v>
      </c>
      <c r="D75" s="18">
        <v>9481010547</v>
      </c>
      <c r="E75" s="227" t="s">
        <v>3480</v>
      </c>
      <c r="F75" s="70">
        <v>4102564</v>
      </c>
      <c r="G75" s="70">
        <v>30</v>
      </c>
      <c r="H75" s="18" t="s">
        <v>29</v>
      </c>
      <c r="I75" s="228">
        <v>50052.2</v>
      </c>
      <c r="J75" s="18"/>
      <c r="K75" s="26" t="s">
        <v>3644</v>
      </c>
      <c r="L75" s="26" t="s">
        <v>3639</v>
      </c>
      <c r="M75" s="18" t="s">
        <v>3604</v>
      </c>
      <c r="N75" s="108" t="s">
        <v>777</v>
      </c>
      <c r="O75" s="108" t="s">
        <v>778</v>
      </c>
    </row>
    <row r="76" spans="1:15" ht="79.5" customHeight="1">
      <c r="A76" s="22" t="s">
        <v>101</v>
      </c>
      <c r="B76" s="79" t="s">
        <v>3514</v>
      </c>
      <c r="C76" s="27">
        <v>141256865</v>
      </c>
      <c r="D76" s="22">
        <v>9482495417</v>
      </c>
      <c r="E76" s="26" t="s">
        <v>3657</v>
      </c>
      <c r="F76" s="70" t="s">
        <v>3915</v>
      </c>
      <c r="G76" s="70">
        <v>30</v>
      </c>
      <c r="H76" s="22" t="s">
        <v>41</v>
      </c>
      <c r="I76" s="29">
        <v>11924</v>
      </c>
      <c r="J76" s="18"/>
      <c r="K76" s="26" t="s">
        <v>3363</v>
      </c>
      <c r="L76" s="26" t="s">
        <v>3639</v>
      </c>
      <c r="M76" s="18" t="s">
        <v>3604</v>
      </c>
      <c r="N76" s="18" t="s">
        <v>2018</v>
      </c>
      <c r="O76" s="27" t="s">
        <v>2019</v>
      </c>
    </row>
    <row r="77" spans="1:15" ht="79.5" customHeight="1">
      <c r="A77" s="22" t="s">
        <v>102</v>
      </c>
      <c r="B77" s="79" t="s">
        <v>3514</v>
      </c>
      <c r="C77" s="27">
        <v>141256865</v>
      </c>
      <c r="D77" s="22">
        <v>9482495417</v>
      </c>
      <c r="E77" s="26" t="s">
        <v>3658</v>
      </c>
      <c r="F77" s="70" t="s">
        <v>3916</v>
      </c>
      <c r="G77" s="70">
        <v>40</v>
      </c>
      <c r="H77" s="22" t="s">
        <v>41</v>
      </c>
      <c r="I77" s="29">
        <v>10912</v>
      </c>
      <c r="J77" s="18"/>
      <c r="K77" s="26" t="s">
        <v>3363</v>
      </c>
      <c r="L77" s="26" t="s">
        <v>3639</v>
      </c>
      <c r="M77" s="18" t="s">
        <v>3604</v>
      </c>
      <c r="N77" s="18" t="s">
        <v>2020</v>
      </c>
      <c r="O77" s="27" t="s">
        <v>2021</v>
      </c>
    </row>
    <row r="78" spans="1:15" ht="79.5" customHeight="1">
      <c r="A78" s="22" t="s">
        <v>103</v>
      </c>
      <c r="B78" s="24" t="s">
        <v>3442</v>
      </c>
      <c r="C78" s="27">
        <v>670574529</v>
      </c>
      <c r="D78" s="18">
        <v>7960080349</v>
      </c>
      <c r="E78" s="26" t="s">
        <v>3659</v>
      </c>
      <c r="F78" s="70">
        <v>88343349</v>
      </c>
      <c r="G78" s="70">
        <v>30</v>
      </c>
      <c r="H78" s="28" t="s">
        <v>29</v>
      </c>
      <c r="I78" s="29">
        <v>195000</v>
      </c>
      <c r="J78" s="18"/>
      <c r="K78" s="26" t="s">
        <v>3363</v>
      </c>
      <c r="L78" s="26" t="s">
        <v>3639</v>
      </c>
      <c r="M78" s="18" t="s">
        <v>3537</v>
      </c>
      <c r="N78" s="18" t="s">
        <v>3667</v>
      </c>
      <c r="O78" s="18" t="s">
        <v>3660</v>
      </c>
    </row>
    <row r="79" spans="1:15" ht="79.5" customHeight="1">
      <c r="A79" s="22" t="s">
        <v>104</v>
      </c>
      <c r="B79" s="24" t="s">
        <v>3418</v>
      </c>
      <c r="C79" s="18">
        <v>380904508</v>
      </c>
      <c r="D79" s="18">
        <v>9482615175</v>
      </c>
      <c r="E79" s="26" t="s">
        <v>3516</v>
      </c>
      <c r="F79" s="70" t="s">
        <v>3653</v>
      </c>
      <c r="G79" s="70">
        <v>30</v>
      </c>
      <c r="H79" s="22" t="s">
        <v>29</v>
      </c>
      <c r="I79" s="29">
        <v>40000</v>
      </c>
      <c r="J79" s="18"/>
      <c r="K79" s="26" t="s">
        <v>3363</v>
      </c>
      <c r="L79" s="26" t="s">
        <v>3639</v>
      </c>
      <c r="M79" s="18" t="s">
        <v>3537</v>
      </c>
      <c r="N79" s="75" t="s">
        <v>3420</v>
      </c>
      <c r="O79" s="75">
        <v>11416000001</v>
      </c>
    </row>
    <row r="80" spans="1:15" ht="79.5" customHeight="1">
      <c r="A80" s="22" t="s">
        <v>105</v>
      </c>
      <c r="B80" s="24" t="s">
        <v>3965</v>
      </c>
      <c r="C80" s="18">
        <v>146989199</v>
      </c>
      <c r="D80" s="18" t="s">
        <v>3966</v>
      </c>
      <c r="E80" s="26" t="s">
        <v>3967</v>
      </c>
      <c r="F80" s="70">
        <v>50434168</v>
      </c>
      <c r="G80" s="70">
        <v>12</v>
      </c>
      <c r="H80" s="22" t="s">
        <v>29</v>
      </c>
      <c r="I80" s="29">
        <v>137186</v>
      </c>
      <c r="J80" s="18"/>
      <c r="K80" s="26" t="s">
        <v>3968</v>
      </c>
      <c r="L80" s="26" t="s">
        <v>3969</v>
      </c>
      <c r="M80" s="75" t="s">
        <v>3537</v>
      </c>
      <c r="N80" s="18" t="s">
        <v>3970</v>
      </c>
      <c r="O80" s="18">
        <v>10297000001</v>
      </c>
    </row>
    <row r="81" spans="1:15" ht="79.5" customHeight="1">
      <c r="A81" s="22" t="s">
        <v>106</v>
      </c>
      <c r="B81" s="24" t="s">
        <v>3965</v>
      </c>
      <c r="C81" s="18">
        <v>146989199</v>
      </c>
      <c r="D81" s="18" t="s">
        <v>3966</v>
      </c>
      <c r="E81" s="26" t="s">
        <v>3967</v>
      </c>
      <c r="F81" s="70">
        <v>4103163</v>
      </c>
      <c r="G81" s="70">
        <v>30</v>
      </c>
      <c r="H81" s="22" t="s">
        <v>29</v>
      </c>
      <c r="I81" s="29">
        <v>515644</v>
      </c>
      <c r="J81" s="18"/>
      <c r="K81" s="26" t="s">
        <v>3968</v>
      </c>
      <c r="L81" s="26" t="s">
        <v>3969</v>
      </c>
      <c r="M81" s="75" t="s">
        <v>3537</v>
      </c>
      <c r="N81" s="18" t="s">
        <v>829</v>
      </c>
      <c r="O81" s="18">
        <v>10297000002</v>
      </c>
    </row>
    <row r="82" spans="1:15" ht="79.5" customHeight="1">
      <c r="A82" s="22" t="s">
        <v>107</v>
      </c>
      <c r="B82" s="79" t="s">
        <v>3443</v>
      </c>
      <c r="C82" s="27">
        <v>670223451</v>
      </c>
      <c r="D82" s="22">
        <v>7962817529</v>
      </c>
      <c r="E82" s="76" t="s">
        <v>3496</v>
      </c>
      <c r="F82" s="70">
        <v>94638984</v>
      </c>
      <c r="G82" s="70">
        <v>40</v>
      </c>
      <c r="H82" s="22" t="s">
        <v>29</v>
      </c>
      <c r="I82" s="29">
        <v>45000</v>
      </c>
      <c r="J82" s="18"/>
      <c r="K82" s="26" t="s">
        <v>3363</v>
      </c>
      <c r="L82" s="26" t="s">
        <v>3536</v>
      </c>
      <c r="M82" s="75" t="s">
        <v>3537</v>
      </c>
      <c r="N82" s="18" t="s">
        <v>4653</v>
      </c>
      <c r="O82" s="31">
        <v>222134</v>
      </c>
    </row>
    <row r="83" spans="1:15" ht="79.5" customHeight="1">
      <c r="A83" s="22" t="s">
        <v>108</v>
      </c>
      <c r="B83" s="79" t="s">
        <v>3443</v>
      </c>
      <c r="C83" s="27">
        <v>670223451</v>
      </c>
      <c r="D83" s="22">
        <v>7962817529</v>
      </c>
      <c r="E83" s="76" t="s">
        <v>812</v>
      </c>
      <c r="F83" s="70">
        <v>94639371</v>
      </c>
      <c r="G83" s="70">
        <v>40</v>
      </c>
      <c r="H83" s="22" t="s">
        <v>29</v>
      </c>
      <c r="I83" s="29">
        <v>45000</v>
      </c>
      <c r="J83" s="18"/>
      <c r="K83" s="26" t="s">
        <v>3363</v>
      </c>
      <c r="L83" s="26" t="s">
        <v>3536</v>
      </c>
      <c r="M83" s="75" t="s">
        <v>3537</v>
      </c>
      <c r="N83" s="18" t="s">
        <v>4163</v>
      </c>
      <c r="O83" s="31">
        <v>222135</v>
      </c>
    </row>
    <row r="84" spans="1:15" ht="79.5" customHeight="1">
      <c r="A84" s="22" t="s">
        <v>109</v>
      </c>
      <c r="B84" s="79" t="s">
        <v>3444</v>
      </c>
      <c r="C84" s="27">
        <v>670223451</v>
      </c>
      <c r="D84" s="22">
        <v>7962817529</v>
      </c>
      <c r="E84" s="76" t="s">
        <v>3481</v>
      </c>
      <c r="F84" s="70">
        <v>30926249</v>
      </c>
      <c r="G84" s="70">
        <v>36</v>
      </c>
      <c r="H84" s="136" t="s">
        <v>41</v>
      </c>
      <c r="I84" s="29">
        <v>864</v>
      </c>
      <c r="J84" s="18"/>
      <c r="K84" s="26" t="s">
        <v>3363</v>
      </c>
      <c r="L84" s="26" t="s">
        <v>3536</v>
      </c>
      <c r="M84" s="75" t="s">
        <v>3537</v>
      </c>
      <c r="N84" s="18" t="s">
        <v>790</v>
      </c>
      <c r="O84" s="18">
        <v>10944000001</v>
      </c>
    </row>
    <row r="85" spans="1:15" ht="79.5" customHeight="1">
      <c r="A85" s="22" t="s">
        <v>110</v>
      </c>
      <c r="B85" s="79" t="s">
        <v>3444</v>
      </c>
      <c r="C85" s="27">
        <v>670223451</v>
      </c>
      <c r="D85" s="22">
        <v>7962817529</v>
      </c>
      <c r="E85" s="76" t="s">
        <v>3482</v>
      </c>
      <c r="F85" s="70">
        <v>83945477</v>
      </c>
      <c r="G85" s="70">
        <v>21</v>
      </c>
      <c r="H85" s="22" t="s">
        <v>41</v>
      </c>
      <c r="I85" s="29">
        <v>504</v>
      </c>
      <c r="J85" s="18"/>
      <c r="K85" s="26" t="s">
        <v>3363</v>
      </c>
      <c r="L85" s="26" t="s">
        <v>3536</v>
      </c>
      <c r="M85" s="75" t="s">
        <v>3537</v>
      </c>
      <c r="N85" s="18" t="s">
        <v>791</v>
      </c>
      <c r="O85" s="18">
        <v>11067000001</v>
      </c>
    </row>
    <row r="86" spans="1:15" ht="79.5" customHeight="1">
      <c r="A86" s="22" t="s">
        <v>111</v>
      </c>
      <c r="B86" s="79" t="s">
        <v>3444</v>
      </c>
      <c r="C86" s="75">
        <v>670223451</v>
      </c>
      <c r="D86" s="22">
        <v>7962817529</v>
      </c>
      <c r="E86" s="76" t="s">
        <v>4164</v>
      </c>
      <c r="F86" s="18">
        <v>97726096</v>
      </c>
      <c r="G86" s="22">
        <v>40</v>
      </c>
      <c r="H86" s="22" t="s">
        <v>29</v>
      </c>
      <c r="I86" s="29">
        <v>120000</v>
      </c>
      <c r="J86" s="18"/>
      <c r="K86" s="26" t="s">
        <v>3363</v>
      </c>
      <c r="L86" s="26" t="s">
        <v>3536</v>
      </c>
      <c r="M86" s="75" t="s">
        <v>3537</v>
      </c>
      <c r="N86" s="18" t="s">
        <v>4165</v>
      </c>
      <c r="O86" s="75" t="s">
        <v>4166</v>
      </c>
    </row>
    <row r="87" spans="1:15" ht="79.5" customHeight="1">
      <c r="A87" s="22" t="s">
        <v>112</v>
      </c>
      <c r="B87" s="79" t="s">
        <v>3444</v>
      </c>
      <c r="C87" s="75">
        <v>670223451</v>
      </c>
      <c r="D87" s="22">
        <v>7962817529</v>
      </c>
      <c r="E87" s="26" t="s">
        <v>4250</v>
      </c>
      <c r="F87" s="106">
        <v>14545475</v>
      </c>
      <c r="G87" s="70">
        <v>6</v>
      </c>
      <c r="H87" s="22" t="s">
        <v>29</v>
      </c>
      <c r="I87" s="82">
        <v>11560</v>
      </c>
      <c r="J87" s="18"/>
      <c r="K87" s="26" t="s">
        <v>3363</v>
      </c>
      <c r="L87" s="26" t="s">
        <v>3536</v>
      </c>
      <c r="M87" s="18" t="s">
        <v>3604</v>
      </c>
      <c r="N87" s="75" t="s">
        <v>2360</v>
      </c>
      <c r="O87" s="75" t="s">
        <v>4251</v>
      </c>
    </row>
    <row r="88" spans="1:15" ht="79.5" customHeight="1">
      <c r="A88" s="22" t="s">
        <v>113</v>
      </c>
      <c r="B88" s="79" t="s">
        <v>3444</v>
      </c>
      <c r="C88" s="75">
        <v>670223451</v>
      </c>
      <c r="D88" s="22">
        <v>7962817529</v>
      </c>
      <c r="E88" s="26" t="s">
        <v>4255</v>
      </c>
      <c r="F88" s="106">
        <v>12731261</v>
      </c>
      <c r="G88" s="106">
        <v>30</v>
      </c>
      <c r="H88" s="22" t="s">
        <v>29</v>
      </c>
      <c r="I88" s="29">
        <v>51</v>
      </c>
      <c r="J88" s="18"/>
      <c r="K88" s="26" t="s">
        <v>3363</v>
      </c>
      <c r="L88" s="26" t="s">
        <v>3536</v>
      </c>
      <c r="M88" s="18" t="s">
        <v>3604</v>
      </c>
      <c r="N88" s="75" t="s">
        <v>2361</v>
      </c>
      <c r="O88" s="75" t="s">
        <v>4256</v>
      </c>
    </row>
    <row r="89" spans="1:15" ht="79.5" customHeight="1">
      <c r="A89" s="22" t="s">
        <v>114</v>
      </c>
      <c r="B89" s="79" t="s">
        <v>3444</v>
      </c>
      <c r="C89" s="75">
        <v>670223451</v>
      </c>
      <c r="D89" s="22">
        <v>7962817529</v>
      </c>
      <c r="E89" s="26" t="s">
        <v>4252</v>
      </c>
      <c r="F89" s="106">
        <v>94803559</v>
      </c>
      <c r="G89" s="106">
        <v>7</v>
      </c>
      <c r="H89" s="22" t="s">
        <v>29</v>
      </c>
      <c r="I89" s="29">
        <v>9800</v>
      </c>
      <c r="J89" s="18"/>
      <c r="K89" s="26" t="s">
        <v>3363</v>
      </c>
      <c r="L89" s="26" t="s">
        <v>3536</v>
      </c>
      <c r="M89" s="18" t="s">
        <v>3604</v>
      </c>
      <c r="N89" s="75" t="s">
        <v>4253</v>
      </c>
      <c r="O89" s="75" t="s">
        <v>4254</v>
      </c>
    </row>
    <row r="90" spans="1:15" ht="79.5" customHeight="1">
      <c r="A90" s="22" t="s">
        <v>115</v>
      </c>
      <c r="B90" s="79" t="s">
        <v>3444</v>
      </c>
      <c r="C90" s="75">
        <v>670223451</v>
      </c>
      <c r="D90" s="22">
        <v>7962817529</v>
      </c>
      <c r="E90" s="26" t="s">
        <v>4257</v>
      </c>
      <c r="F90" s="106">
        <v>29757501</v>
      </c>
      <c r="G90" s="106">
        <v>3</v>
      </c>
      <c r="H90" s="22" t="s">
        <v>29</v>
      </c>
      <c r="I90" s="29">
        <v>7287</v>
      </c>
      <c r="J90" s="18"/>
      <c r="K90" s="26" t="s">
        <v>3363</v>
      </c>
      <c r="L90" s="26" t="s">
        <v>3536</v>
      </c>
      <c r="M90" s="18" t="s">
        <v>3604</v>
      </c>
      <c r="N90" s="75" t="s">
        <v>2362</v>
      </c>
      <c r="O90" s="75" t="s">
        <v>4258</v>
      </c>
    </row>
    <row r="91" spans="1:15" ht="79.5" customHeight="1">
      <c r="A91" s="22" t="s">
        <v>116</v>
      </c>
      <c r="B91" s="79" t="s">
        <v>3444</v>
      </c>
      <c r="C91" s="75">
        <v>670223451</v>
      </c>
      <c r="D91" s="22">
        <v>7962817529</v>
      </c>
      <c r="E91" s="26" t="s">
        <v>4259</v>
      </c>
      <c r="F91" s="70">
        <v>96491317</v>
      </c>
      <c r="G91" s="70">
        <v>7</v>
      </c>
      <c r="H91" s="22" t="s">
        <v>29</v>
      </c>
      <c r="I91" s="29">
        <v>9624</v>
      </c>
      <c r="J91" s="18"/>
      <c r="K91" s="26" t="s">
        <v>3363</v>
      </c>
      <c r="L91" s="26" t="s">
        <v>3536</v>
      </c>
      <c r="M91" s="18" t="s">
        <v>3604</v>
      </c>
      <c r="N91" s="75" t="s">
        <v>4260</v>
      </c>
      <c r="O91" s="75" t="s">
        <v>4261</v>
      </c>
    </row>
    <row r="92" spans="1:15" ht="79.5" customHeight="1">
      <c r="A92" s="22" t="s">
        <v>117</v>
      </c>
      <c r="B92" s="79" t="s">
        <v>3444</v>
      </c>
      <c r="C92" s="75">
        <v>670223451</v>
      </c>
      <c r="D92" s="22">
        <v>7962817529</v>
      </c>
      <c r="E92" s="26" t="s">
        <v>4263</v>
      </c>
      <c r="F92" s="106">
        <v>14760396</v>
      </c>
      <c r="G92" s="106">
        <v>6</v>
      </c>
      <c r="H92" s="22" t="s">
        <v>29</v>
      </c>
      <c r="I92" s="29">
        <v>40</v>
      </c>
      <c r="J92" s="18"/>
      <c r="K92" s="26" t="s">
        <v>3363</v>
      </c>
      <c r="L92" s="26" t="s">
        <v>3536</v>
      </c>
      <c r="M92" s="18" t="s">
        <v>3604</v>
      </c>
      <c r="N92" s="75" t="s">
        <v>4264</v>
      </c>
      <c r="O92" s="75" t="s">
        <v>4265</v>
      </c>
    </row>
    <row r="93" spans="1:15" ht="79.5" customHeight="1">
      <c r="A93" s="22" t="s">
        <v>118</v>
      </c>
      <c r="B93" s="24" t="s">
        <v>3753</v>
      </c>
      <c r="C93" s="18">
        <v>141226775</v>
      </c>
      <c r="D93" s="18">
        <v>9482494240</v>
      </c>
      <c r="E93" s="26" t="s">
        <v>3843</v>
      </c>
      <c r="F93" s="70" t="s">
        <v>3844</v>
      </c>
      <c r="G93" s="106">
        <v>30</v>
      </c>
      <c r="H93" s="229" t="s">
        <v>29</v>
      </c>
      <c r="I93" s="82">
        <v>0</v>
      </c>
      <c r="J93" s="18"/>
      <c r="K93" s="26" t="s">
        <v>3668</v>
      </c>
      <c r="L93" s="26" t="s">
        <v>3669</v>
      </c>
      <c r="M93" s="18" t="s">
        <v>3604</v>
      </c>
      <c r="N93" s="75" t="s">
        <v>3857</v>
      </c>
      <c r="O93" s="101" t="s">
        <v>2102</v>
      </c>
    </row>
    <row r="94" spans="1:15" ht="79.5" customHeight="1">
      <c r="A94" s="22" t="s">
        <v>119</v>
      </c>
      <c r="B94" s="24" t="s">
        <v>3753</v>
      </c>
      <c r="C94" s="18">
        <v>141226775</v>
      </c>
      <c r="D94" s="18">
        <v>9482494240</v>
      </c>
      <c r="E94" s="26" t="s">
        <v>3845</v>
      </c>
      <c r="F94" s="70">
        <v>7597266</v>
      </c>
      <c r="G94" s="106">
        <v>30</v>
      </c>
      <c r="H94" s="229" t="s">
        <v>173</v>
      </c>
      <c r="I94" s="29">
        <v>60000</v>
      </c>
      <c r="J94" s="18"/>
      <c r="K94" s="26" t="s">
        <v>3668</v>
      </c>
      <c r="L94" s="26" t="s">
        <v>3669</v>
      </c>
      <c r="M94" s="18" t="s">
        <v>3604</v>
      </c>
      <c r="N94" s="75" t="s">
        <v>3858</v>
      </c>
      <c r="O94" s="101" t="s">
        <v>2103</v>
      </c>
    </row>
    <row r="95" spans="1:15" ht="79.5" customHeight="1">
      <c r="A95" s="22" t="s">
        <v>120</v>
      </c>
      <c r="B95" s="24" t="s">
        <v>3753</v>
      </c>
      <c r="C95" s="18">
        <v>141226775</v>
      </c>
      <c r="D95" s="18">
        <v>9482494240</v>
      </c>
      <c r="E95" s="26" t="s">
        <v>3846</v>
      </c>
      <c r="F95" s="70">
        <v>90602927</v>
      </c>
      <c r="G95" s="106">
        <v>30</v>
      </c>
      <c r="H95" s="229" t="s">
        <v>173</v>
      </c>
      <c r="I95" s="29">
        <v>1000</v>
      </c>
      <c r="J95" s="18"/>
      <c r="K95" s="26" t="s">
        <v>3668</v>
      </c>
      <c r="L95" s="26" t="s">
        <v>3669</v>
      </c>
      <c r="M95" s="18" t="s">
        <v>3604</v>
      </c>
      <c r="N95" s="75" t="s">
        <v>3859</v>
      </c>
      <c r="O95" s="101" t="s">
        <v>2104</v>
      </c>
    </row>
    <row r="96" spans="1:15" ht="79.5" customHeight="1">
      <c r="A96" s="22" t="s">
        <v>121</v>
      </c>
      <c r="B96" s="24" t="s">
        <v>3753</v>
      </c>
      <c r="C96" s="18">
        <v>141226775</v>
      </c>
      <c r="D96" s="18">
        <v>9482494240</v>
      </c>
      <c r="E96" s="26" t="s">
        <v>3847</v>
      </c>
      <c r="F96" s="70">
        <v>96837414</v>
      </c>
      <c r="G96" s="106">
        <v>30</v>
      </c>
      <c r="H96" s="229" t="s">
        <v>173</v>
      </c>
      <c r="I96" s="29">
        <v>40000</v>
      </c>
      <c r="J96" s="18"/>
      <c r="K96" s="26" t="s">
        <v>3668</v>
      </c>
      <c r="L96" s="26" t="s">
        <v>3669</v>
      </c>
      <c r="M96" s="18" t="s">
        <v>3604</v>
      </c>
      <c r="N96" s="75" t="s">
        <v>3860</v>
      </c>
      <c r="O96" s="101" t="s">
        <v>2105</v>
      </c>
    </row>
    <row r="97" spans="1:15" ht="79.5" customHeight="1">
      <c r="A97" s="22" t="s">
        <v>122</v>
      </c>
      <c r="B97" s="24" t="s">
        <v>3753</v>
      </c>
      <c r="C97" s="18">
        <v>141226775</v>
      </c>
      <c r="D97" s="18">
        <v>9482494240</v>
      </c>
      <c r="E97" s="26" t="s">
        <v>3848</v>
      </c>
      <c r="F97" s="70">
        <v>12374919</v>
      </c>
      <c r="G97" s="106">
        <v>19</v>
      </c>
      <c r="H97" s="229" t="s">
        <v>173</v>
      </c>
      <c r="I97" s="29">
        <v>70000</v>
      </c>
      <c r="J97" s="18"/>
      <c r="K97" s="26" t="s">
        <v>3668</v>
      </c>
      <c r="L97" s="26" t="s">
        <v>3669</v>
      </c>
      <c r="M97" s="18" t="s">
        <v>3604</v>
      </c>
      <c r="N97" s="75" t="s">
        <v>3861</v>
      </c>
      <c r="O97" s="101" t="s">
        <v>2106</v>
      </c>
    </row>
    <row r="98" spans="1:15" ht="79.5" customHeight="1">
      <c r="A98" s="22" t="s">
        <v>123</v>
      </c>
      <c r="B98" s="24" t="s">
        <v>3753</v>
      </c>
      <c r="C98" s="18">
        <v>141226775</v>
      </c>
      <c r="D98" s="18">
        <v>9482494240</v>
      </c>
      <c r="E98" s="26" t="s">
        <v>3849</v>
      </c>
      <c r="F98" s="70">
        <v>12954066</v>
      </c>
      <c r="G98" s="106">
        <v>15</v>
      </c>
      <c r="H98" s="229" t="s">
        <v>173</v>
      </c>
      <c r="I98" s="29">
        <v>4000</v>
      </c>
      <c r="J98" s="18"/>
      <c r="K98" s="26" t="s">
        <v>3668</v>
      </c>
      <c r="L98" s="26" t="s">
        <v>3669</v>
      </c>
      <c r="M98" s="18" t="s">
        <v>3604</v>
      </c>
      <c r="N98" s="75" t="s">
        <v>3862</v>
      </c>
      <c r="O98" s="101" t="s">
        <v>2107</v>
      </c>
    </row>
    <row r="99" spans="1:15" ht="79.5" customHeight="1">
      <c r="A99" s="22" t="s">
        <v>124</v>
      </c>
      <c r="B99" s="24" t="s">
        <v>3753</v>
      </c>
      <c r="C99" s="18">
        <v>141226775</v>
      </c>
      <c r="D99" s="18">
        <v>9482494240</v>
      </c>
      <c r="E99" s="26" t="s">
        <v>3850</v>
      </c>
      <c r="F99" s="70">
        <v>96019274</v>
      </c>
      <c r="G99" s="106">
        <v>12</v>
      </c>
      <c r="H99" s="229" t="s">
        <v>173</v>
      </c>
      <c r="I99" s="29">
        <v>8000</v>
      </c>
      <c r="J99" s="18"/>
      <c r="K99" s="26" t="s">
        <v>3668</v>
      </c>
      <c r="L99" s="26" t="s">
        <v>3669</v>
      </c>
      <c r="M99" s="18" t="s">
        <v>3604</v>
      </c>
      <c r="N99" s="75" t="s">
        <v>3863</v>
      </c>
      <c r="O99" s="101" t="s">
        <v>2108</v>
      </c>
    </row>
    <row r="100" spans="1:15" ht="79.5" customHeight="1">
      <c r="A100" s="22" t="s">
        <v>125</v>
      </c>
      <c r="B100" s="24" t="s">
        <v>3753</v>
      </c>
      <c r="C100" s="18">
        <v>141226775</v>
      </c>
      <c r="D100" s="18">
        <v>9482494240</v>
      </c>
      <c r="E100" s="26" t="s">
        <v>3851</v>
      </c>
      <c r="F100" s="70">
        <v>3509918</v>
      </c>
      <c r="G100" s="106">
        <v>30</v>
      </c>
      <c r="H100" s="229" t="s">
        <v>173</v>
      </c>
      <c r="I100" s="29">
        <v>38000</v>
      </c>
      <c r="J100" s="18"/>
      <c r="K100" s="26" t="s">
        <v>3668</v>
      </c>
      <c r="L100" s="26" t="s">
        <v>3669</v>
      </c>
      <c r="M100" s="18" t="s">
        <v>3604</v>
      </c>
      <c r="N100" s="75" t="s">
        <v>3864</v>
      </c>
      <c r="O100" s="101" t="s">
        <v>2109</v>
      </c>
    </row>
    <row r="101" spans="1:15" ht="79.5" customHeight="1">
      <c r="A101" s="22" t="s">
        <v>126</v>
      </c>
      <c r="B101" s="24" t="s">
        <v>3753</v>
      </c>
      <c r="C101" s="18">
        <v>141226775</v>
      </c>
      <c r="D101" s="18">
        <v>9482494240</v>
      </c>
      <c r="E101" s="26" t="s">
        <v>3852</v>
      </c>
      <c r="F101" s="70">
        <v>14528606</v>
      </c>
      <c r="G101" s="106">
        <v>12</v>
      </c>
      <c r="H101" s="229" t="s">
        <v>173</v>
      </c>
      <c r="I101" s="29">
        <v>12000</v>
      </c>
      <c r="J101" s="18"/>
      <c r="K101" s="26" t="s">
        <v>3668</v>
      </c>
      <c r="L101" s="26" t="s">
        <v>3669</v>
      </c>
      <c r="M101" s="18" t="s">
        <v>3604</v>
      </c>
      <c r="N101" s="75" t="s">
        <v>3865</v>
      </c>
      <c r="O101" s="101" t="s">
        <v>2110</v>
      </c>
    </row>
    <row r="102" spans="1:15" ht="79.5" customHeight="1">
      <c r="A102" s="22" t="s">
        <v>127</v>
      </c>
      <c r="B102" s="24" t="s">
        <v>3753</v>
      </c>
      <c r="C102" s="18">
        <v>141226775</v>
      </c>
      <c r="D102" s="18">
        <v>9482494240</v>
      </c>
      <c r="E102" s="26" t="s">
        <v>3853</v>
      </c>
      <c r="F102" s="70">
        <v>14200781</v>
      </c>
      <c r="G102" s="106">
        <v>15</v>
      </c>
      <c r="H102" s="229" t="s">
        <v>173</v>
      </c>
      <c r="I102" s="29">
        <v>16000</v>
      </c>
      <c r="J102" s="18"/>
      <c r="K102" s="26" t="s">
        <v>3668</v>
      </c>
      <c r="L102" s="26" t="s">
        <v>3669</v>
      </c>
      <c r="M102" s="18" t="s">
        <v>3604</v>
      </c>
      <c r="N102" s="75" t="s">
        <v>3866</v>
      </c>
      <c r="O102" s="101" t="s">
        <v>2111</v>
      </c>
    </row>
    <row r="103" spans="1:15" ht="79.5" customHeight="1">
      <c r="A103" s="22" t="s">
        <v>128</v>
      </c>
      <c r="B103" s="24" t="s">
        <v>3753</v>
      </c>
      <c r="C103" s="18">
        <v>141226775</v>
      </c>
      <c r="D103" s="18">
        <v>9482494240</v>
      </c>
      <c r="E103" s="26" t="s">
        <v>3854</v>
      </c>
      <c r="F103" s="70">
        <v>15303427</v>
      </c>
      <c r="G103" s="106">
        <v>12</v>
      </c>
      <c r="H103" s="229" t="s">
        <v>173</v>
      </c>
      <c r="I103" s="29">
        <v>10000</v>
      </c>
      <c r="J103" s="18"/>
      <c r="K103" s="26" t="s">
        <v>3668</v>
      </c>
      <c r="L103" s="26" t="s">
        <v>3669</v>
      </c>
      <c r="M103" s="18" t="s">
        <v>3604</v>
      </c>
      <c r="N103" s="75" t="s">
        <v>3867</v>
      </c>
      <c r="O103" s="101" t="s">
        <v>2112</v>
      </c>
    </row>
    <row r="104" spans="1:15" ht="81.75" customHeight="1">
      <c r="A104" s="22" t="s">
        <v>129</v>
      </c>
      <c r="B104" s="24" t="s">
        <v>3753</v>
      </c>
      <c r="C104" s="18">
        <v>141226775</v>
      </c>
      <c r="D104" s="18">
        <v>9482494240</v>
      </c>
      <c r="E104" s="26" t="s">
        <v>3855</v>
      </c>
      <c r="F104" s="70">
        <v>4118286</v>
      </c>
      <c r="G104" s="106">
        <v>15</v>
      </c>
      <c r="H104" s="229" t="s">
        <v>29</v>
      </c>
      <c r="I104" s="29">
        <v>32000</v>
      </c>
      <c r="J104" s="26"/>
      <c r="K104" s="26" t="s">
        <v>3668</v>
      </c>
      <c r="L104" s="26" t="s">
        <v>3669</v>
      </c>
      <c r="M104" s="18" t="s">
        <v>3604</v>
      </c>
      <c r="N104" s="75" t="s">
        <v>3868</v>
      </c>
      <c r="O104" s="27" t="s">
        <v>2113</v>
      </c>
    </row>
    <row r="105" spans="1:15" ht="79.5" customHeight="1">
      <c r="A105" s="22" t="s">
        <v>130</v>
      </c>
      <c r="B105" s="24" t="s">
        <v>3753</v>
      </c>
      <c r="C105" s="18">
        <v>141226775</v>
      </c>
      <c r="D105" s="18">
        <v>9482494240</v>
      </c>
      <c r="E105" s="26" t="s">
        <v>3856</v>
      </c>
      <c r="F105" s="70">
        <v>94025948</v>
      </c>
      <c r="G105" s="106">
        <v>22</v>
      </c>
      <c r="H105" s="229" t="s">
        <v>29</v>
      </c>
      <c r="I105" s="29">
        <v>20000</v>
      </c>
      <c r="J105" s="18" t="s">
        <v>4628</v>
      </c>
      <c r="K105" s="26" t="s">
        <v>3871</v>
      </c>
      <c r="L105" s="26" t="s">
        <v>3869</v>
      </c>
      <c r="M105" s="18" t="s">
        <v>3604</v>
      </c>
      <c r="N105" s="75" t="s">
        <v>3870</v>
      </c>
      <c r="O105" s="101" t="s">
        <v>4181</v>
      </c>
    </row>
    <row r="106" spans="1:15" ht="79.5" customHeight="1">
      <c r="A106" s="22" t="s">
        <v>131</v>
      </c>
      <c r="B106" s="24" t="s">
        <v>3753</v>
      </c>
      <c r="C106" s="18">
        <v>141226775</v>
      </c>
      <c r="D106" s="18">
        <v>9482494240</v>
      </c>
      <c r="E106" s="26" t="s">
        <v>3872</v>
      </c>
      <c r="F106" s="70">
        <v>96491310</v>
      </c>
      <c r="G106" s="106">
        <v>25</v>
      </c>
      <c r="H106" s="229" t="s">
        <v>29</v>
      </c>
      <c r="I106" s="29">
        <v>50000</v>
      </c>
      <c r="J106" s="18"/>
      <c r="K106" s="26" t="s">
        <v>3668</v>
      </c>
      <c r="L106" s="26" t="s">
        <v>3669</v>
      </c>
      <c r="M106" s="18" t="s">
        <v>3604</v>
      </c>
      <c r="N106" s="75" t="s">
        <v>3873</v>
      </c>
      <c r="O106" s="101" t="s">
        <v>4629</v>
      </c>
    </row>
    <row r="107" spans="1:15" ht="79.5" customHeight="1">
      <c r="A107" s="397" t="s">
        <v>4711</v>
      </c>
      <c r="B107" s="398"/>
      <c r="C107" s="398"/>
      <c r="D107" s="398"/>
      <c r="E107" s="398"/>
      <c r="F107" s="399"/>
      <c r="G107" s="230">
        <f>SUM(G3:G106)</f>
        <v>2689.5</v>
      </c>
      <c r="H107" s="231"/>
      <c r="I107" s="232">
        <f>SUM(I3:I106)</f>
        <v>5953943.600000001</v>
      </c>
      <c r="J107" s="233"/>
      <c r="K107" s="234"/>
      <c r="L107" s="233"/>
      <c r="M107" s="233"/>
      <c r="N107" s="233"/>
      <c r="O107" s="235"/>
    </row>
    <row r="108" spans="1:16" ht="79.5" customHeight="1">
      <c r="A108" s="407" t="s">
        <v>177</v>
      </c>
      <c r="B108" s="408"/>
      <c r="C108" s="408"/>
      <c r="D108" s="408"/>
      <c r="E108" s="408"/>
      <c r="F108" s="408"/>
      <c r="G108" s="408"/>
      <c r="H108" s="408"/>
      <c r="I108" s="408"/>
      <c r="J108" s="408"/>
      <c r="K108" s="409"/>
      <c r="L108" s="409"/>
      <c r="M108" s="409"/>
      <c r="N108" s="409"/>
      <c r="O108" s="409"/>
      <c r="P108" s="34"/>
    </row>
    <row r="109" spans="1:15" ht="79.5" customHeight="1">
      <c r="A109" s="18" t="s">
        <v>132</v>
      </c>
      <c r="B109" s="236" t="s">
        <v>3876</v>
      </c>
      <c r="C109" s="27" t="s">
        <v>178</v>
      </c>
      <c r="D109" s="18" t="s">
        <v>3877</v>
      </c>
      <c r="E109" s="26" t="s">
        <v>179</v>
      </c>
      <c r="F109" s="70">
        <v>13152077</v>
      </c>
      <c r="G109" s="70">
        <v>12</v>
      </c>
      <c r="H109" s="18" t="s">
        <v>2093</v>
      </c>
      <c r="I109" s="107"/>
      <c r="J109" s="78"/>
      <c r="K109" s="26" t="s">
        <v>3885</v>
      </c>
      <c r="L109" s="26" t="s">
        <v>3886</v>
      </c>
      <c r="M109" s="18" t="s">
        <v>3537</v>
      </c>
      <c r="N109" s="18" t="s">
        <v>2388</v>
      </c>
      <c r="O109" s="18" t="s">
        <v>2389</v>
      </c>
    </row>
    <row r="110" spans="1:15" ht="79.5" customHeight="1">
      <c r="A110" s="18" t="s">
        <v>133</v>
      </c>
      <c r="B110" s="236" t="s">
        <v>4712</v>
      </c>
      <c r="C110" s="27" t="s">
        <v>178</v>
      </c>
      <c r="D110" s="18" t="s">
        <v>3877</v>
      </c>
      <c r="E110" s="26" t="s">
        <v>181</v>
      </c>
      <c r="F110" s="70">
        <v>14988765</v>
      </c>
      <c r="G110" s="70">
        <v>7</v>
      </c>
      <c r="H110" s="18" t="s">
        <v>2093</v>
      </c>
      <c r="I110" s="29"/>
      <c r="J110" s="22"/>
      <c r="K110" s="26" t="s">
        <v>3885</v>
      </c>
      <c r="L110" s="26" t="s">
        <v>3886</v>
      </c>
      <c r="M110" s="18" t="s">
        <v>3537</v>
      </c>
      <c r="N110" s="18" t="s">
        <v>2390</v>
      </c>
      <c r="O110" s="18" t="s">
        <v>2391</v>
      </c>
    </row>
    <row r="111" spans="1:15" ht="79.5" customHeight="1">
      <c r="A111" s="18" t="s">
        <v>134</v>
      </c>
      <c r="B111" s="236" t="s">
        <v>4712</v>
      </c>
      <c r="C111" s="27" t="s">
        <v>178</v>
      </c>
      <c r="D111" s="18" t="s">
        <v>3877</v>
      </c>
      <c r="E111" s="26" t="s">
        <v>182</v>
      </c>
      <c r="F111" s="70">
        <v>14551879</v>
      </c>
      <c r="G111" s="70">
        <v>18</v>
      </c>
      <c r="H111" s="18" t="s">
        <v>2093</v>
      </c>
      <c r="I111" s="29"/>
      <c r="J111" s="22"/>
      <c r="K111" s="26" t="s">
        <v>3885</v>
      </c>
      <c r="L111" s="26" t="s">
        <v>3886</v>
      </c>
      <c r="M111" s="18" t="s">
        <v>3537</v>
      </c>
      <c r="N111" s="18" t="s">
        <v>2392</v>
      </c>
      <c r="O111" s="18" t="s">
        <v>2393</v>
      </c>
    </row>
    <row r="112" spans="1:15" ht="79.5" customHeight="1">
      <c r="A112" s="18" t="s">
        <v>135</v>
      </c>
      <c r="B112" s="236" t="s">
        <v>4713</v>
      </c>
      <c r="C112" s="27" t="s">
        <v>178</v>
      </c>
      <c r="D112" s="18" t="s">
        <v>3877</v>
      </c>
      <c r="E112" s="26" t="s">
        <v>183</v>
      </c>
      <c r="F112" s="70">
        <v>11413263</v>
      </c>
      <c r="G112" s="70">
        <v>18</v>
      </c>
      <c r="H112" s="18" t="s">
        <v>2093</v>
      </c>
      <c r="I112" s="29"/>
      <c r="J112" s="154"/>
      <c r="K112" s="26" t="s">
        <v>3885</v>
      </c>
      <c r="L112" s="26" t="s">
        <v>3886</v>
      </c>
      <c r="M112" s="18" t="s">
        <v>3537</v>
      </c>
      <c r="N112" s="18" t="s">
        <v>2394</v>
      </c>
      <c r="O112" s="18" t="s">
        <v>2395</v>
      </c>
    </row>
    <row r="113" spans="1:15" ht="79.5" customHeight="1">
      <c r="A113" s="18" t="s">
        <v>136</v>
      </c>
      <c r="B113" s="236" t="s">
        <v>4714</v>
      </c>
      <c r="C113" s="27" t="s">
        <v>178</v>
      </c>
      <c r="D113" s="18" t="s">
        <v>3877</v>
      </c>
      <c r="E113" s="26" t="s">
        <v>184</v>
      </c>
      <c r="F113" s="70">
        <v>1162194</v>
      </c>
      <c r="G113" s="70">
        <v>12</v>
      </c>
      <c r="H113" s="18" t="s">
        <v>2093</v>
      </c>
      <c r="I113" s="29"/>
      <c r="J113" s="18"/>
      <c r="K113" s="26" t="s">
        <v>3885</v>
      </c>
      <c r="L113" s="26" t="s">
        <v>3886</v>
      </c>
      <c r="M113" s="18" t="s">
        <v>3537</v>
      </c>
      <c r="N113" s="18" t="s">
        <v>2396</v>
      </c>
      <c r="O113" s="18" t="s">
        <v>2397</v>
      </c>
    </row>
    <row r="114" spans="1:15" ht="79.5" customHeight="1">
      <c r="A114" s="18" t="s">
        <v>137</v>
      </c>
      <c r="B114" s="236" t="s">
        <v>3876</v>
      </c>
      <c r="C114" s="18" t="s">
        <v>178</v>
      </c>
      <c r="D114" s="18" t="s">
        <v>3877</v>
      </c>
      <c r="E114" s="26" t="s">
        <v>185</v>
      </c>
      <c r="F114" s="70">
        <v>15320777</v>
      </c>
      <c r="G114" s="70">
        <v>12</v>
      </c>
      <c r="H114" s="18" t="s">
        <v>2093</v>
      </c>
      <c r="I114" s="29"/>
      <c r="J114" s="18"/>
      <c r="K114" s="26" t="s">
        <v>3885</v>
      </c>
      <c r="L114" s="26" t="s">
        <v>3886</v>
      </c>
      <c r="M114" s="18" t="s">
        <v>3537</v>
      </c>
      <c r="N114" s="18" t="s">
        <v>3887</v>
      </c>
      <c r="O114" s="18">
        <v>10007000001</v>
      </c>
    </row>
    <row r="115" spans="1:15" ht="79.5" customHeight="1">
      <c r="A115" s="18" t="s">
        <v>138</v>
      </c>
      <c r="B115" s="236" t="s">
        <v>3876</v>
      </c>
      <c r="C115" s="27" t="s">
        <v>178</v>
      </c>
      <c r="D115" s="18" t="s">
        <v>3877</v>
      </c>
      <c r="E115" s="26" t="s">
        <v>186</v>
      </c>
      <c r="F115" s="70">
        <v>50066213</v>
      </c>
      <c r="G115" s="70">
        <v>36</v>
      </c>
      <c r="H115" s="18" t="s">
        <v>2093</v>
      </c>
      <c r="I115" s="29"/>
      <c r="J115" s="18"/>
      <c r="K115" s="26" t="s">
        <v>3885</v>
      </c>
      <c r="L115" s="26" t="s">
        <v>3886</v>
      </c>
      <c r="M115" s="18" t="s">
        <v>3537</v>
      </c>
      <c r="N115" s="18" t="s">
        <v>2398</v>
      </c>
      <c r="O115" s="18">
        <v>10007000003</v>
      </c>
    </row>
    <row r="116" spans="1:15" ht="79.5" customHeight="1">
      <c r="A116" s="18" t="s">
        <v>139</v>
      </c>
      <c r="B116" s="236" t="s">
        <v>3876</v>
      </c>
      <c r="C116" s="27" t="s">
        <v>178</v>
      </c>
      <c r="D116" s="18" t="s">
        <v>3877</v>
      </c>
      <c r="E116" s="26" t="s">
        <v>187</v>
      </c>
      <c r="F116" s="70">
        <v>15370073</v>
      </c>
      <c r="G116" s="70">
        <v>14</v>
      </c>
      <c r="H116" s="18" t="s">
        <v>2093</v>
      </c>
      <c r="I116" s="29"/>
      <c r="J116" s="18"/>
      <c r="K116" s="26" t="s">
        <v>3885</v>
      </c>
      <c r="L116" s="26" t="s">
        <v>3886</v>
      </c>
      <c r="M116" s="18" t="s">
        <v>3537</v>
      </c>
      <c r="N116" s="18" t="s">
        <v>2399</v>
      </c>
      <c r="O116" s="18" t="s">
        <v>2400</v>
      </c>
    </row>
    <row r="117" spans="1:15" ht="79.5" customHeight="1">
      <c r="A117" s="18" t="s">
        <v>140</v>
      </c>
      <c r="B117" s="236" t="s">
        <v>3876</v>
      </c>
      <c r="C117" s="27" t="s">
        <v>178</v>
      </c>
      <c r="D117" s="18" t="s">
        <v>3877</v>
      </c>
      <c r="E117" s="26" t="s">
        <v>180</v>
      </c>
      <c r="F117" s="70">
        <v>15153628</v>
      </c>
      <c r="G117" s="70">
        <v>11</v>
      </c>
      <c r="H117" s="18" t="s">
        <v>2093</v>
      </c>
      <c r="I117" s="29"/>
      <c r="J117" s="18"/>
      <c r="K117" s="26" t="s">
        <v>3885</v>
      </c>
      <c r="L117" s="26" t="s">
        <v>3886</v>
      </c>
      <c r="M117" s="18" t="s">
        <v>3537</v>
      </c>
      <c r="N117" s="18" t="s">
        <v>2401</v>
      </c>
      <c r="O117" s="70">
        <v>100070000002</v>
      </c>
    </row>
    <row r="118" spans="1:15" ht="79.5" customHeight="1">
      <c r="A118" s="18" t="s">
        <v>141</v>
      </c>
      <c r="B118" s="236" t="s">
        <v>3876</v>
      </c>
      <c r="C118" s="27" t="s">
        <v>178</v>
      </c>
      <c r="D118" s="18" t="s">
        <v>3877</v>
      </c>
      <c r="E118" s="26" t="s">
        <v>188</v>
      </c>
      <c r="F118" s="70">
        <v>90043404</v>
      </c>
      <c r="G118" s="70">
        <v>18</v>
      </c>
      <c r="H118" s="18" t="s">
        <v>2093</v>
      </c>
      <c r="I118" s="29"/>
      <c r="J118" s="154"/>
      <c r="K118" s="26" t="s">
        <v>3885</v>
      </c>
      <c r="L118" s="26" t="s">
        <v>3886</v>
      </c>
      <c r="M118" s="18" t="s">
        <v>3537</v>
      </c>
      <c r="N118" s="18" t="s">
        <v>2402</v>
      </c>
      <c r="O118" s="31">
        <v>10007000465</v>
      </c>
    </row>
    <row r="119" spans="1:15" ht="79.5" customHeight="1">
      <c r="A119" s="18" t="s">
        <v>142</v>
      </c>
      <c r="B119" s="236" t="s">
        <v>3876</v>
      </c>
      <c r="C119" s="27" t="s">
        <v>178</v>
      </c>
      <c r="D119" s="18" t="s">
        <v>3877</v>
      </c>
      <c r="E119" s="26" t="s">
        <v>189</v>
      </c>
      <c r="F119" s="70">
        <v>15397929</v>
      </c>
      <c r="G119" s="70">
        <v>12</v>
      </c>
      <c r="H119" s="18" t="s">
        <v>2093</v>
      </c>
      <c r="I119" s="29"/>
      <c r="J119" s="18"/>
      <c r="K119" s="26" t="s">
        <v>3885</v>
      </c>
      <c r="L119" s="26" t="s">
        <v>3886</v>
      </c>
      <c r="M119" s="18" t="s">
        <v>3537</v>
      </c>
      <c r="N119" s="18" t="s">
        <v>2403</v>
      </c>
      <c r="O119" s="31">
        <v>10007000466</v>
      </c>
    </row>
    <row r="120" spans="1:15" ht="79.5" customHeight="1">
      <c r="A120" s="18" t="s">
        <v>143</v>
      </c>
      <c r="B120" s="236" t="s">
        <v>3876</v>
      </c>
      <c r="C120" s="27" t="s">
        <v>178</v>
      </c>
      <c r="D120" s="18" t="s">
        <v>3877</v>
      </c>
      <c r="E120" s="26" t="s">
        <v>190</v>
      </c>
      <c r="F120" s="70">
        <v>50066199</v>
      </c>
      <c r="G120" s="70">
        <v>12</v>
      </c>
      <c r="H120" s="18" t="s">
        <v>2093</v>
      </c>
      <c r="I120" s="29"/>
      <c r="J120" s="18"/>
      <c r="K120" s="26" t="s">
        <v>3885</v>
      </c>
      <c r="L120" s="26" t="s">
        <v>3886</v>
      </c>
      <c r="M120" s="18" t="s">
        <v>3537</v>
      </c>
      <c r="N120" s="18" t="s">
        <v>2404</v>
      </c>
      <c r="O120" s="31">
        <v>10007000467</v>
      </c>
    </row>
    <row r="121" spans="1:15" ht="79.5" customHeight="1">
      <c r="A121" s="18" t="s">
        <v>144</v>
      </c>
      <c r="B121" s="236" t="s">
        <v>3876</v>
      </c>
      <c r="C121" s="27" t="s">
        <v>178</v>
      </c>
      <c r="D121" s="18" t="s">
        <v>3877</v>
      </c>
      <c r="E121" s="26" t="s">
        <v>191</v>
      </c>
      <c r="F121" s="70">
        <v>15439321</v>
      </c>
      <c r="G121" s="70">
        <v>12</v>
      </c>
      <c r="H121" s="18" t="s">
        <v>2093</v>
      </c>
      <c r="I121" s="29"/>
      <c r="J121" s="18"/>
      <c r="K121" s="26" t="s">
        <v>3885</v>
      </c>
      <c r="L121" s="26" t="s">
        <v>3886</v>
      </c>
      <c r="M121" s="18" t="s">
        <v>3537</v>
      </c>
      <c r="N121" s="18" t="s">
        <v>2405</v>
      </c>
      <c r="O121" s="31">
        <v>10007000501</v>
      </c>
    </row>
    <row r="122" spans="1:15" ht="79.5" customHeight="1">
      <c r="A122" s="18" t="s">
        <v>145</v>
      </c>
      <c r="B122" s="236" t="s">
        <v>3876</v>
      </c>
      <c r="C122" s="27" t="s">
        <v>178</v>
      </c>
      <c r="D122" s="18" t="s">
        <v>3877</v>
      </c>
      <c r="E122" s="26" t="s">
        <v>192</v>
      </c>
      <c r="F122" s="70">
        <v>220226</v>
      </c>
      <c r="G122" s="70">
        <v>12</v>
      </c>
      <c r="H122" s="18" t="s">
        <v>2093</v>
      </c>
      <c r="I122" s="29"/>
      <c r="J122" s="18"/>
      <c r="K122" s="26" t="s">
        <v>3885</v>
      </c>
      <c r="L122" s="26" t="s">
        <v>3886</v>
      </c>
      <c r="M122" s="18" t="s">
        <v>3537</v>
      </c>
      <c r="N122" s="18" t="s">
        <v>2406</v>
      </c>
      <c r="O122" s="18" t="s">
        <v>2407</v>
      </c>
    </row>
    <row r="123" spans="1:15" ht="79.5" customHeight="1">
      <c r="A123" s="18" t="s">
        <v>146</v>
      </c>
      <c r="B123" s="236" t="s">
        <v>3876</v>
      </c>
      <c r="C123" s="27" t="s">
        <v>178</v>
      </c>
      <c r="D123" s="18" t="s">
        <v>3877</v>
      </c>
      <c r="E123" s="26" t="s">
        <v>193</v>
      </c>
      <c r="F123" s="70">
        <v>50067597</v>
      </c>
      <c r="G123" s="70">
        <v>12</v>
      </c>
      <c r="H123" s="18" t="s">
        <v>2093</v>
      </c>
      <c r="I123" s="29"/>
      <c r="J123" s="18"/>
      <c r="K123" s="26" t="s">
        <v>3885</v>
      </c>
      <c r="L123" s="26" t="s">
        <v>3886</v>
      </c>
      <c r="M123" s="18" t="s">
        <v>3537</v>
      </c>
      <c r="N123" s="18" t="s">
        <v>2408</v>
      </c>
      <c r="O123" s="18" t="s">
        <v>2409</v>
      </c>
    </row>
    <row r="124" spans="1:15" ht="79.5" customHeight="1">
      <c r="A124" s="18" t="s">
        <v>147</v>
      </c>
      <c r="B124" s="236" t="s">
        <v>3876</v>
      </c>
      <c r="C124" s="27" t="s">
        <v>178</v>
      </c>
      <c r="D124" s="18" t="s">
        <v>3877</v>
      </c>
      <c r="E124" s="26" t="s">
        <v>2369</v>
      </c>
      <c r="F124" s="70">
        <v>90698732</v>
      </c>
      <c r="G124" s="70">
        <v>24</v>
      </c>
      <c r="H124" s="18" t="s">
        <v>2093</v>
      </c>
      <c r="I124" s="29"/>
      <c r="J124" s="18"/>
      <c r="K124" s="26" t="s">
        <v>3885</v>
      </c>
      <c r="L124" s="26" t="s">
        <v>3886</v>
      </c>
      <c r="M124" s="18" t="s">
        <v>3537</v>
      </c>
      <c r="N124" s="18" t="s">
        <v>2410</v>
      </c>
      <c r="O124" s="31">
        <v>10007000488001</v>
      </c>
    </row>
    <row r="125" spans="1:15" ht="79.5" customHeight="1">
      <c r="A125" s="18" t="s">
        <v>148</v>
      </c>
      <c r="B125" s="236" t="s">
        <v>3876</v>
      </c>
      <c r="C125" s="27" t="s">
        <v>178</v>
      </c>
      <c r="D125" s="18" t="s">
        <v>3877</v>
      </c>
      <c r="E125" s="26" t="s">
        <v>2370</v>
      </c>
      <c r="F125" s="70">
        <v>50066121</v>
      </c>
      <c r="G125" s="70">
        <v>24</v>
      </c>
      <c r="H125" s="18" t="s">
        <v>2093</v>
      </c>
      <c r="I125" s="29"/>
      <c r="J125" s="18"/>
      <c r="K125" s="26" t="s">
        <v>3885</v>
      </c>
      <c r="L125" s="26" t="s">
        <v>3886</v>
      </c>
      <c r="M125" s="18" t="s">
        <v>3537</v>
      </c>
      <c r="N125" s="18" t="s">
        <v>2411</v>
      </c>
      <c r="O125" s="31">
        <v>10007000482001</v>
      </c>
    </row>
    <row r="126" spans="1:15" ht="79.5" customHeight="1">
      <c r="A126" s="18" t="s">
        <v>149</v>
      </c>
      <c r="B126" s="236" t="s">
        <v>3876</v>
      </c>
      <c r="C126" s="27" t="s">
        <v>178</v>
      </c>
      <c r="D126" s="18" t="s">
        <v>3877</v>
      </c>
      <c r="E126" s="26" t="s">
        <v>2371</v>
      </c>
      <c r="F126" s="70">
        <v>90698445</v>
      </c>
      <c r="G126" s="70">
        <v>24</v>
      </c>
      <c r="H126" s="18" t="s">
        <v>2093</v>
      </c>
      <c r="I126" s="29"/>
      <c r="J126" s="18"/>
      <c r="K126" s="26" t="s">
        <v>3885</v>
      </c>
      <c r="L126" s="26" t="s">
        <v>3886</v>
      </c>
      <c r="M126" s="18" t="s">
        <v>3537</v>
      </c>
      <c r="N126" s="18" t="s">
        <v>2412</v>
      </c>
      <c r="O126" s="31">
        <v>10007000485001</v>
      </c>
    </row>
    <row r="127" spans="1:15" ht="79.5" customHeight="1">
      <c r="A127" s="18" t="s">
        <v>150</v>
      </c>
      <c r="B127" s="236" t="s">
        <v>3876</v>
      </c>
      <c r="C127" s="27" t="s">
        <v>178</v>
      </c>
      <c r="D127" s="18" t="s">
        <v>3877</v>
      </c>
      <c r="E127" s="26" t="s">
        <v>2372</v>
      </c>
      <c r="F127" s="70">
        <v>90698672</v>
      </c>
      <c r="G127" s="70">
        <v>24</v>
      </c>
      <c r="H127" s="18" t="s">
        <v>2093</v>
      </c>
      <c r="I127" s="29"/>
      <c r="J127" s="18"/>
      <c r="K127" s="26" t="s">
        <v>3885</v>
      </c>
      <c r="L127" s="26" t="s">
        <v>3886</v>
      </c>
      <c r="M127" s="18" t="s">
        <v>3537</v>
      </c>
      <c r="N127" s="18" t="s">
        <v>2413</v>
      </c>
      <c r="O127" s="31">
        <v>10007000486001</v>
      </c>
    </row>
    <row r="128" spans="1:15" ht="79.5" customHeight="1">
      <c r="A128" s="18" t="s">
        <v>151</v>
      </c>
      <c r="B128" s="236" t="s">
        <v>3876</v>
      </c>
      <c r="C128" s="27" t="s">
        <v>178</v>
      </c>
      <c r="D128" s="18" t="s">
        <v>3877</v>
      </c>
      <c r="E128" s="26" t="s">
        <v>2373</v>
      </c>
      <c r="F128" s="70">
        <v>90698513</v>
      </c>
      <c r="G128" s="70">
        <v>24</v>
      </c>
      <c r="H128" s="18" t="s">
        <v>2093</v>
      </c>
      <c r="I128" s="29"/>
      <c r="J128" s="18"/>
      <c r="K128" s="26" t="s">
        <v>3885</v>
      </c>
      <c r="L128" s="26" t="s">
        <v>3886</v>
      </c>
      <c r="M128" s="18" t="s">
        <v>3537</v>
      </c>
      <c r="N128" s="18" t="s">
        <v>2414</v>
      </c>
      <c r="O128" s="31">
        <v>10007000477</v>
      </c>
    </row>
    <row r="129" spans="1:15" ht="79.5" customHeight="1">
      <c r="A129" s="18" t="s">
        <v>152</v>
      </c>
      <c r="B129" s="236" t="s">
        <v>3876</v>
      </c>
      <c r="C129" s="27" t="s">
        <v>178</v>
      </c>
      <c r="D129" s="18" t="s">
        <v>3877</v>
      </c>
      <c r="E129" s="26" t="s">
        <v>2374</v>
      </c>
      <c r="F129" s="70">
        <v>90698688</v>
      </c>
      <c r="G129" s="70">
        <v>24</v>
      </c>
      <c r="H129" s="18" t="s">
        <v>2093</v>
      </c>
      <c r="I129" s="29"/>
      <c r="J129" s="18"/>
      <c r="K129" s="26" t="s">
        <v>3885</v>
      </c>
      <c r="L129" s="26" t="s">
        <v>3886</v>
      </c>
      <c r="M129" s="18" t="s">
        <v>3537</v>
      </c>
      <c r="N129" s="18" t="s">
        <v>2415</v>
      </c>
      <c r="O129" s="31">
        <v>10007000483001</v>
      </c>
    </row>
    <row r="130" spans="1:15" ht="79.5" customHeight="1">
      <c r="A130" s="18" t="s">
        <v>153</v>
      </c>
      <c r="B130" s="236" t="s">
        <v>3876</v>
      </c>
      <c r="C130" s="27" t="s">
        <v>178</v>
      </c>
      <c r="D130" s="18" t="s">
        <v>3877</v>
      </c>
      <c r="E130" s="26" t="s">
        <v>2375</v>
      </c>
      <c r="F130" s="70">
        <v>90602004</v>
      </c>
      <c r="G130" s="70">
        <v>15</v>
      </c>
      <c r="H130" s="18" t="s">
        <v>2093</v>
      </c>
      <c r="I130" s="29"/>
      <c r="J130" s="18"/>
      <c r="K130" s="26" t="s">
        <v>3885</v>
      </c>
      <c r="L130" s="26" t="s">
        <v>3886</v>
      </c>
      <c r="M130" s="18" t="s">
        <v>3537</v>
      </c>
      <c r="N130" s="18" t="s">
        <v>2416</v>
      </c>
      <c r="O130" s="31">
        <v>10007000478</v>
      </c>
    </row>
    <row r="131" spans="1:15" ht="79.5" customHeight="1">
      <c r="A131" s="18" t="s">
        <v>154</v>
      </c>
      <c r="B131" s="236" t="s">
        <v>3876</v>
      </c>
      <c r="C131" s="27" t="s">
        <v>178</v>
      </c>
      <c r="D131" s="18" t="s">
        <v>3877</v>
      </c>
      <c r="E131" s="26" t="s">
        <v>2376</v>
      </c>
      <c r="F131" s="70">
        <v>90698534</v>
      </c>
      <c r="G131" s="70">
        <v>17</v>
      </c>
      <c r="H131" s="18" t="s">
        <v>2093</v>
      </c>
      <c r="I131" s="29"/>
      <c r="J131" s="18"/>
      <c r="K131" s="26" t="s">
        <v>3885</v>
      </c>
      <c r="L131" s="26" t="s">
        <v>3886</v>
      </c>
      <c r="M131" s="18" t="s">
        <v>3537</v>
      </c>
      <c r="N131" s="18" t="s">
        <v>2417</v>
      </c>
      <c r="O131" s="31">
        <v>10007000479</v>
      </c>
    </row>
    <row r="132" spans="1:15" ht="79.5" customHeight="1">
      <c r="A132" s="18" t="s">
        <v>155</v>
      </c>
      <c r="B132" s="236" t="s">
        <v>3876</v>
      </c>
      <c r="C132" s="27" t="s">
        <v>178</v>
      </c>
      <c r="D132" s="18" t="s">
        <v>3877</v>
      </c>
      <c r="E132" s="26" t="s">
        <v>2377</v>
      </c>
      <c r="F132" s="70">
        <v>90698560</v>
      </c>
      <c r="G132" s="70">
        <v>17</v>
      </c>
      <c r="H132" s="18" t="s">
        <v>2093</v>
      </c>
      <c r="I132" s="29"/>
      <c r="J132" s="18"/>
      <c r="K132" s="26" t="s">
        <v>3885</v>
      </c>
      <c r="L132" s="26" t="s">
        <v>3886</v>
      </c>
      <c r="M132" s="18" t="s">
        <v>3537</v>
      </c>
      <c r="N132" s="18" t="s">
        <v>2418</v>
      </c>
      <c r="O132" s="31">
        <v>10007000481</v>
      </c>
    </row>
    <row r="133" spans="1:15" ht="79.5" customHeight="1">
      <c r="A133" s="18" t="s">
        <v>156</v>
      </c>
      <c r="B133" s="236" t="s">
        <v>3876</v>
      </c>
      <c r="C133" s="27" t="s">
        <v>178</v>
      </c>
      <c r="D133" s="18" t="s">
        <v>3877</v>
      </c>
      <c r="E133" s="26" t="s">
        <v>2378</v>
      </c>
      <c r="F133" s="70">
        <v>90698530</v>
      </c>
      <c r="G133" s="70">
        <v>17</v>
      </c>
      <c r="H133" s="18" t="s">
        <v>2093</v>
      </c>
      <c r="I133" s="29"/>
      <c r="J133" s="18"/>
      <c r="K133" s="26" t="s">
        <v>3885</v>
      </c>
      <c r="L133" s="26" t="s">
        <v>3886</v>
      </c>
      <c r="M133" s="18" t="s">
        <v>3537</v>
      </c>
      <c r="N133" s="18" t="s">
        <v>2419</v>
      </c>
      <c r="O133" s="31">
        <v>10007000480</v>
      </c>
    </row>
    <row r="134" spans="1:15" ht="79.5" customHeight="1">
      <c r="A134" s="18" t="s">
        <v>157</v>
      </c>
      <c r="B134" s="236" t="s">
        <v>3876</v>
      </c>
      <c r="C134" s="27" t="s">
        <v>178</v>
      </c>
      <c r="D134" s="18" t="s">
        <v>3877</v>
      </c>
      <c r="E134" s="26" t="s">
        <v>194</v>
      </c>
      <c r="F134" s="70">
        <v>90698616</v>
      </c>
      <c r="G134" s="70">
        <v>18</v>
      </c>
      <c r="H134" s="18" t="s">
        <v>2093</v>
      </c>
      <c r="I134" s="29"/>
      <c r="J134" s="18"/>
      <c r="K134" s="26" t="s">
        <v>3885</v>
      </c>
      <c r="L134" s="26" t="s">
        <v>3886</v>
      </c>
      <c r="M134" s="18" t="s">
        <v>3537</v>
      </c>
      <c r="N134" s="18" t="s">
        <v>3888</v>
      </c>
      <c r="O134" s="31">
        <v>10007000487001</v>
      </c>
    </row>
    <row r="135" spans="1:15" ht="79.5" customHeight="1">
      <c r="A135" s="18" t="s">
        <v>158</v>
      </c>
      <c r="B135" s="236" t="s">
        <v>3876</v>
      </c>
      <c r="C135" s="27" t="s">
        <v>178</v>
      </c>
      <c r="D135" s="18" t="s">
        <v>3877</v>
      </c>
      <c r="E135" s="26" t="s">
        <v>195</v>
      </c>
      <c r="F135" s="70">
        <v>90698684</v>
      </c>
      <c r="G135" s="70">
        <v>12</v>
      </c>
      <c r="H135" s="18" t="s">
        <v>2093</v>
      </c>
      <c r="I135" s="29"/>
      <c r="J135" s="18"/>
      <c r="K135" s="26" t="s">
        <v>3885</v>
      </c>
      <c r="L135" s="26" t="s">
        <v>3886</v>
      </c>
      <c r="M135" s="18" t="s">
        <v>3537</v>
      </c>
      <c r="N135" s="18" t="s">
        <v>2420</v>
      </c>
      <c r="O135" s="31">
        <v>10007000484001</v>
      </c>
    </row>
    <row r="136" spans="1:15" ht="79.5" customHeight="1">
      <c r="A136" s="18" t="s">
        <v>159</v>
      </c>
      <c r="B136" s="236" t="s">
        <v>3876</v>
      </c>
      <c r="C136" s="27" t="s">
        <v>178</v>
      </c>
      <c r="D136" s="18" t="s">
        <v>3877</v>
      </c>
      <c r="E136" s="26" t="s">
        <v>636</v>
      </c>
      <c r="F136" s="70" t="s">
        <v>2379</v>
      </c>
      <c r="G136" s="70">
        <v>2</v>
      </c>
      <c r="H136" s="18" t="s">
        <v>2093</v>
      </c>
      <c r="I136" s="29"/>
      <c r="J136" s="18"/>
      <c r="K136" s="26" t="s">
        <v>3363</v>
      </c>
      <c r="L136" s="237" t="s">
        <v>2421</v>
      </c>
      <c r="M136" s="18" t="s">
        <v>732</v>
      </c>
      <c r="N136" s="18" t="s">
        <v>2429</v>
      </c>
      <c r="O136" s="18">
        <v>10373157</v>
      </c>
    </row>
    <row r="137" spans="1:15" ht="79.5" customHeight="1">
      <c r="A137" s="18" t="s">
        <v>160</v>
      </c>
      <c r="B137" s="236" t="s">
        <v>3876</v>
      </c>
      <c r="C137" s="27" t="s">
        <v>178</v>
      </c>
      <c r="D137" s="18" t="s">
        <v>3877</v>
      </c>
      <c r="E137" s="26" t="s">
        <v>685</v>
      </c>
      <c r="F137" s="70">
        <v>83950740</v>
      </c>
      <c r="G137" s="70">
        <v>5</v>
      </c>
      <c r="H137" s="18" t="s">
        <v>2093</v>
      </c>
      <c r="I137" s="29"/>
      <c r="J137" s="18"/>
      <c r="K137" s="26" t="s">
        <v>3363</v>
      </c>
      <c r="L137" s="237" t="s">
        <v>2422</v>
      </c>
      <c r="M137" s="18" t="s">
        <v>732</v>
      </c>
      <c r="N137" s="18" t="s">
        <v>2430</v>
      </c>
      <c r="O137" s="18"/>
    </row>
    <row r="138" spans="1:15" ht="79.5" customHeight="1">
      <c r="A138" s="18" t="s">
        <v>161</v>
      </c>
      <c r="B138" s="236" t="s">
        <v>3876</v>
      </c>
      <c r="C138" s="27" t="s">
        <v>178</v>
      </c>
      <c r="D138" s="18" t="s">
        <v>3877</v>
      </c>
      <c r="E138" s="26" t="s">
        <v>637</v>
      </c>
      <c r="F138" s="70">
        <v>90491880</v>
      </c>
      <c r="G138" s="70">
        <v>12</v>
      </c>
      <c r="H138" s="18" t="s">
        <v>2093</v>
      </c>
      <c r="I138" s="29"/>
      <c r="J138" s="18"/>
      <c r="K138" s="26" t="s">
        <v>3363</v>
      </c>
      <c r="L138" s="237" t="s">
        <v>2423</v>
      </c>
      <c r="M138" s="18" t="s">
        <v>732</v>
      </c>
      <c r="N138" s="18" t="s">
        <v>2431</v>
      </c>
      <c r="O138" s="18"/>
    </row>
    <row r="139" spans="1:15" ht="79.5" customHeight="1">
      <c r="A139" s="18" t="s">
        <v>162</v>
      </c>
      <c r="B139" s="236" t="s">
        <v>3876</v>
      </c>
      <c r="C139" s="27" t="s">
        <v>178</v>
      </c>
      <c r="D139" s="18" t="s">
        <v>3877</v>
      </c>
      <c r="E139" s="26" t="s">
        <v>686</v>
      </c>
      <c r="F139" s="70">
        <v>91473869</v>
      </c>
      <c r="G139" s="70">
        <v>7</v>
      </c>
      <c r="H139" s="18" t="s">
        <v>2093</v>
      </c>
      <c r="I139" s="29"/>
      <c r="J139" s="18"/>
      <c r="K139" s="26" t="s">
        <v>3363</v>
      </c>
      <c r="L139" s="237" t="s">
        <v>2424</v>
      </c>
      <c r="M139" s="18" t="s">
        <v>732</v>
      </c>
      <c r="N139" s="18" t="s">
        <v>2432</v>
      </c>
      <c r="O139" s="18"/>
    </row>
    <row r="140" spans="1:15" ht="79.5" customHeight="1">
      <c r="A140" s="18" t="s">
        <v>163</v>
      </c>
      <c r="B140" s="236" t="s">
        <v>3876</v>
      </c>
      <c r="C140" s="27" t="s">
        <v>178</v>
      </c>
      <c r="D140" s="18" t="s">
        <v>3877</v>
      </c>
      <c r="E140" s="26" t="s">
        <v>687</v>
      </c>
      <c r="F140" s="70">
        <v>91473878</v>
      </c>
      <c r="G140" s="70">
        <v>19</v>
      </c>
      <c r="H140" s="18" t="s">
        <v>2093</v>
      </c>
      <c r="I140" s="29"/>
      <c r="J140" s="18"/>
      <c r="K140" s="26" t="s">
        <v>3363</v>
      </c>
      <c r="L140" s="237" t="s">
        <v>2424</v>
      </c>
      <c r="M140" s="18" t="s">
        <v>732</v>
      </c>
      <c r="N140" s="18" t="s">
        <v>2433</v>
      </c>
      <c r="O140" s="18"/>
    </row>
    <row r="141" spans="1:15" ht="79.5" customHeight="1">
      <c r="A141" s="18" t="s">
        <v>164</v>
      </c>
      <c r="B141" s="236" t="s">
        <v>3876</v>
      </c>
      <c r="C141" s="27" t="s">
        <v>2380</v>
      </c>
      <c r="D141" s="18" t="s">
        <v>3878</v>
      </c>
      <c r="E141" s="26" t="s">
        <v>2381</v>
      </c>
      <c r="F141" s="70">
        <v>94329289</v>
      </c>
      <c r="G141" s="70">
        <v>11</v>
      </c>
      <c r="H141" s="18" t="s">
        <v>29</v>
      </c>
      <c r="I141" s="29"/>
      <c r="J141" s="18"/>
      <c r="K141" s="26" t="s">
        <v>3363</v>
      </c>
      <c r="L141" s="237" t="s">
        <v>2425</v>
      </c>
      <c r="M141" s="18" t="s">
        <v>732</v>
      </c>
      <c r="N141" s="18" t="s">
        <v>2434</v>
      </c>
      <c r="O141" s="70">
        <v>10310103</v>
      </c>
    </row>
    <row r="142" spans="1:15" ht="79.5" customHeight="1">
      <c r="A142" s="18" t="s">
        <v>165</v>
      </c>
      <c r="B142" s="236" t="s">
        <v>3876</v>
      </c>
      <c r="C142" s="27" t="s">
        <v>2382</v>
      </c>
      <c r="D142" s="18" t="s">
        <v>3879</v>
      </c>
      <c r="E142" s="26" t="s">
        <v>2383</v>
      </c>
      <c r="F142" s="70">
        <v>94329283</v>
      </c>
      <c r="G142" s="70">
        <v>14</v>
      </c>
      <c r="H142" s="18" t="s">
        <v>29</v>
      </c>
      <c r="I142" s="29"/>
      <c r="J142" s="18"/>
      <c r="K142" s="26" t="s">
        <v>3363</v>
      </c>
      <c r="L142" s="26" t="s">
        <v>2426</v>
      </c>
      <c r="M142" s="18" t="s">
        <v>732</v>
      </c>
      <c r="N142" s="18" t="s">
        <v>2435</v>
      </c>
      <c r="O142" s="18">
        <v>10375277</v>
      </c>
    </row>
    <row r="143" spans="1:15" ht="79.5" customHeight="1">
      <c r="A143" s="18" t="s">
        <v>166</v>
      </c>
      <c r="B143" s="236" t="s">
        <v>3876</v>
      </c>
      <c r="C143" s="27" t="s">
        <v>2384</v>
      </c>
      <c r="D143" s="18" t="s">
        <v>3880</v>
      </c>
      <c r="E143" s="26" t="s">
        <v>2385</v>
      </c>
      <c r="F143" s="70">
        <v>94361115</v>
      </c>
      <c r="G143" s="70">
        <v>11</v>
      </c>
      <c r="H143" s="18" t="s">
        <v>29</v>
      </c>
      <c r="I143" s="29"/>
      <c r="J143" s="18"/>
      <c r="K143" s="26" t="s">
        <v>3363</v>
      </c>
      <c r="L143" s="26" t="s">
        <v>2427</v>
      </c>
      <c r="M143" s="18" t="s">
        <v>732</v>
      </c>
      <c r="N143" s="18" t="s">
        <v>3889</v>
      </c>
      <c r="O143" s="18">
        <v>10303100</v>
      </c>
    </row>
    <row r="144" spans="1:15" ht="79.5" customHeight="1">
      <c r="A144" s="18" t="s">
        <v>167</v>
      </c>
      <c r="B144" s="236" t="s">
        <v>3876</v>
      </c>
      <c r="C144" s="27" t="s">
        <v>2386</v>
      </c>
      <c r="D144" s="18" t="s">
        <v>3881</v>
      </c>
      <c r="E144" s="26" t="s">
        <v>2387</v>
      </c>
      <c r="F144" s="70">
        <v>95043281</v>
      </c>
      <c r="G144" s="70">
        <v>2</v>
      </c>
      <c r="H144" s="18" t="s">
        <v>29</v>
      </c>
      <c r="I144" s="29"/>
      <c r="J144" s="18"/>
      <c r="K144" s="26" t="s">
        <v>3363</v>
      </c>
      <c r="L144" s="26" t="s">
        <v>2428</v>
      </c>
      <c r="M144" s="18" t="s">
        <v>732</v>
      </c>
      <c r="N144" s="18" t="s">
        <v>2436</v>
      </c>
      <c r="O144" s="31">
        <v>10065252</v>
      </c>
    </row>
    <row r="145" spans="1:15" ht="79.5" customHeight="1">
      <c r="A145" s="18" t="s">
        <v>168</v>
      </c>
      <c r="B145" s="236" t="s">
        <v>3876</v>
      </c>
      <c r="C145" s="27" t="s">
        <v>3882</v>
      </c>
      <c r="D145" s="18" t="s">
        <v>3883</v>
      </c>
      <c r="E145" s="26" t="s">
        <v>3884</v>
      </c>
      <c r="F145" s="70">
        <v>94813570</v>
      </c>
      <c r="G145" s="70">
        <v>11</v>
      </c>
      <c r="H145" s="18" t="s">
        <v>29</v>
      </c>
      <c r="I145" s="29"/>
      <c r="J145" s="18"/>
      <c r="K145" s="26" t="s">
        <v>3363</v>
      </c>
      <c r="L145" s="26" t="s">
        <v>2428</v>
      </c>
      <c r="M145" s="18" t="s">
        <v>732</v>
      </c>
      <c r="N145" s="18" t="s">
        <v>3890</v>
      </c>
      <c r="O145" s="18">
        <v>16112090</v>
      </c>
    </row>
    <row r="146" spans="1:15" ht="79.5" customHeight="1">
      <c r="A146" s="397" t="s">
        <v>4709</v>
      </c>
      <c r="B146" s="398"/>
      <c r="C146" s="398"/>
      <c r="D146" s="398"/>
      <c r="E146" s="398"/>
      <c r="F146" s="399"/>
      <c r="G146" s="238">
        <f>SUM(G109:G145)</f>
        <v>552</v>
      </c>
      <c r="H146" s="231"/>
      <c r="I146" s="232">
        <v>2006290</v>
      </c>
      <c r="J146" s="233"/>
      <c r="K146" s="234"/>
      <c r="L146" s="233"/>
      <c r="M146" s="233"/>
      <c r="N146" s="233"/>
      <c r="O146" s="235"/>
    </row>
    <row r="147" spans="1:15" ht="79.5" customHeight="1">
      <c r="A147" s="392" t="s">
        <v>196</v>
      </c>
      <c r="B147" s="393"/>
      <c r="C147" s="393"/>
      <c r="D147" s="393"/>
      <c r="E147" s="393"/>
      <c r="F147" s="393"/>
      <c r="G147" s="393"/>
      <c r="H147" s="393"/>
      <c r="I147" s="393"/>
      <c r="J147" s="393"/>
      <c r="K147" s="393"/>
      <c r="L147" s="393"/>
      <c r="M147" s="393"/>
      <c r="N147" s="393"/>
      <c r="O147" s="393"/>
    </row>
    <row r="148" spans="1:15" ht="79.5" customHeight="1">
      <c r="A148" s="18" t="s">
        <v>4715</v>
      </c>
      <c r="B148" s="26" t="s">
        <v>3876</v>
      </c>
      <c r="C148" s="18" t="s">
        <v>178</v>
      </c>
      <c r="D148" s="18" t="s">
        <v>3877</v>
      </c>
      <c r="E148" s="24" t="s">
        <v>197</v>
      </c>
      <c r="F148" s="70">
        <v>13134476</v>
      </c>
      <c r="G148" s="70">
        <v>30</v>
      </c>
      <c r="H148" s="18" t="s">
        <v>2093</v>
      </c>
      <c r="I148" s="29"/>
      <c r="J148" s="22"/>
      <c r="K148" s="26" t="s">
        <v>3885</v>
      </c>
      <c r="L148" s="26" t="s">
        <v>3886</v>
      </c>
      <c r="M148" s="18" t="s">
        <v>3537</v>
      </c>
      <c r="N148" s="18" t="s">
        <v>3209</v>
      </c>
      <c r="O148" s="18" t="s">
        <v>3210</v>
      </c>
    </row>
    <row r="149" spans="1:15" ht="79.5" customHeight="1">
      <c r="A149" s="18" t="s">
        <v>4716</v>
      </c>
      <c r="B149" s="26" t="s">
        <v>3876</v>
      </c>
      <c r="C149" s="18" t="s">
        <v>178</v>
      </c>
      <c r="D149" s="18" t="s">
        <v>3877</v>
      </c>
      <c r="E149" s="24" t="s">
        <v>3207</v>
      </c>
      <c r="F149" s="70">
        <v>4044950</v>
      </c>
      <c r="G149" s="70">
        <v>7</v>
      </c>
      <c r="H149" s="18" t="s">
        <v>2093</v>
      </c>
      <c r="I149" s="29"/>
      <c r="J149" s="22"/>
      <c r="K149" s="26" t="s">
        <v>3885</v>
      </c>
      <c r="L149" s="26" t="s">
        <v>3886</v>
      </c>
      <c r="M149" s="18" t="s">
        <v>3537</v>
      </c>
      <c r="N149" s="18" t="s">
        <v>3211</v>
      </c>
      <c r="O149" s="18" t="s">
        <v>3210</v>
      </c>
    </row>
    <row r="150" spans="1:15" ht="79.5" customHeight="1">
      <c r="A150" s="18" t="s">
        <v>4717</v>
      </c>
      <c r="B150" s="26" t="s">
        <v>3876</v>
      </c>
      <c r="C150" s="18" t="s">
        <v>178</v>
      </c>
      <c r="D150" s="18" t="s">
        <v>3877</v>
      </c>
      <c r="E150" s="24" t="s">
        <v>3208</v>
      </c>
      <c r="F150" s="70">
        <v>97724869</v>
      </c>
      <c r="G150" s="70">
        <v>13</v>
      </c>
      <c r="H150" s="18" t="s">
        <v>2093</v>
      </c>
      <c r="I150" s="29"/>
      <c r="J150" s="18"/>
      <c r="K150" s="26" t="s">
        <v>3885</v>
      </c>
      <c r="L150" s="26" t="s">
        <v>3886</v>
      </c>
      <c r="M150" s="18" t="s">
        <v>3537</v>
      </c>
      <c r="N150" s="18" t="s">
        <v>2388</v>
      </c>
      <c r="O150" s="31">
        <v>10007000163</v>
      </c>
    </row>
    <row r="151" spans="1:15" ht="79.5" customHeight="1">
      <c r="A151" s="18" t="s">
        <v>4718</v>
      </c>
      <c r="B151" s="26" t="s">
        <v>3876</v>
      </c>
      <c r="C151" s="18" t="s">
        <v>178</v>
      </c>
      <c r="D151" s="18" t="s">
        <v>3877</v>
      </c>
      <c r="E151" s="24" t="s">
        <v>203</v>
      </c>
      <c r="F151" s="70">
        <v>13644036</v>
      </c>
      <c r="G151" s="70">
        <v>12</v>
      </c>
      <c r="H151" s="18" t="s">
        <v>2093</v>
      </c>
      <c r="I151" s="29"/>
      <c r="J151" s="18"/>
      <c r="K151" s="26" t="s">
        <v>3885</v>
      </c>
      <c r="L151" s="26" t="s">
        <v>3886</v>
      </c>
      <c r="M151" s="18" t="s">
        <v>3537</v>
      </c>
      <c r="N151" s="18" t="s">
        <v>3212</v>
      </c>
      <c r="O151" s="18" t="s">
        <v>3213</v>
      </c>
    </row>
    <row r="152" spans="1:15" ht="79.5" customHeight="1">
      <c r="A152" s="18" t="s">
        <v>4719</v>
      </c>
      <c r="B152" s="26" t="s">
        <v>3876</v>
      </c>
      <c r="C152" s="18" t="s">
        <v>178</v>
      </c>
      <c r="D152" s="18" t="s">
        <v>3877</v>
      </c>
      <c r="E152" s="24" t="s">
        <v>204</v>
      </c>
      <c r="F152" s="70">
        <v>71910237</v>
      </c>
      <c r="G152" s="70">
        <v>17</v>
      </c>
      <c r="H152" s="18" t="s">
        <v>2093</v>
      </c>
      <c r="I152" s="29"/>
      <c r="J152" s="18"/>
      <c r="K152" s="26" t="s">
        <v>3885</v>
      </c>
      <c r="L152" s="26" t="s">
        <v>3886</v>
      </c>
      <c r="M152" s="18" t="s">
        <v>3537</v>
      </c>
      <c r="N152" s="18" t="s">
        <v>3214</v>
      </c>
      <c r="O152" s="31">
        <v>10007000459</v>
      </c>
    </row>
    <row r="153" spans="1:15" ht="79.5" customHeight="1">
      <c r="A153" s="18" t="s">
        <v>4720</v>
      </c>
      <c r="B153" s="26" t="s">
        <v>3876</v>
      </c>
      <c r="C153" s="18" t="s">
        <v>178</v>
      </c>
      <c r="D153" s="18" t="s">
        <v>3877</v>
      </c>
      <c r="E153" s="24" t="s">
        <v>205</v>
      </c>
      <c r="F153" s="70">
        <v>14939804</v>
      </c>
      <c r="G153" s="70">
        <v>6</v>
      </c>
      <c r="H153" s="18" t="s">
        <v>2093</v>
      </c>
      <c r="I153" s="29"/>
      <c r="J153" s="18"/>
      <c r="K153" s="26" t="s">
        <v>3885</v>
      </c>
      <c r="L153" s="26" t="s">
        <v>3886</v>
      </c>
      <c r="M153" s="18" t="s">
        <v>3537</v>
      </c>
      <c r="N153" s="18" t="s">
        <v>3215</v>
      </c>
      <c r="O153" s="31">
        <v>10007000468</v>
      </c>
    </row>
    <row r="154" spans="1:15" ht="79.5" customHeight="1">
      <c r="A154" s="18" t="s">
        <v>4721</v>
      </c>
      <c r="B154" s="26" t="s">
        <v>3876</v>
      </c>
      <c r="C154" s="18" t="s">
        <v>178</v>
      </c>
      <c r="D154" s="18" t="s">
        <v>3877</v>
      </c>
      <c r="E154" s="24" t="s">
        <v>206</v>
      </c>
      <c r="F154" s="70">
        <v>11427167</v>
      </c>
      <c r="G154" s="70">
        <v>14</v>
      </c>
      <c r="H154" s="18" t="s">
        <v>2093</v>
      </c>
      <c r="I154" s="29"/>
      <c r="J154" s="18"/>
      <c r="K154" s="26" t="s">
        <v>3885</v>
      </c>
      <c r="L154" s="26" t="s">
        <v>3886</v>
      </c>
      <c r="M154" s="18" t="s">
        <v>3537</v>
      </c>
      <c r="N154" s="18" t="s">
        <v>3216</v>
      </c>
      <c r="O154" s="31">
        <v>10007000458</v>
      </c>
    </row>
    <row r="155" spans="1:15" ht="79.5" customHeight="1">
      <c r="A155" s="18" t="s">
        <v>4722</v>
      </c>
      <c r="B155" s="26" t="s">
        <v>3876</v>
      </c>
      <c r="C155" s="18" t="s">
        <v>178</v>
      </c>
      <c r="D155" s="18" t="s">
        <v>3877</v>
      </c>
      <c r="E155" s="24" t="s">
        <v>207</v>
      </c>
      <c r="F155" s="70">
        <v>2541688</v>
      </c>
      <c r="G155" s="70">
        <v>6</v>
      </c>
      <c r="H155" s="18" t="s">
        <v>2093</v>
      </c>
      <c r="I155" s="29"/>
      <c r="J155" s="18"/>
      <c r="K155" s="26" t="s">
        <v>3885</v>
      </c>
      <c r="L155" s="26" t="s">
        <v>3886</v>
      </c>
      <c r="M155" s="18" t="s">
        <v>3537</v>
      </c>
      <c r="N155" s="18" t="s">
        <v>3217</v>
      </c>
      <c r="O155" s="31">
        <v>10007000469</v>
      </c>
    </row>
    <row r="156" spans="1:15" ht="79.5" customHeight="1">
      <c r="A156" s="18" t="s">
        <v>4723</v>
      </c>
      <c r="B156" s="26" t="s">
        <v>3876</v>
      </c>
      <c r="C156" s="18" t="s">
        <v>178</v>
      </c>
      <c r="D156" s="18" t="s">
        <v>3877</v>
      </c>
      <c r="E156" s="24" t="s">
        <v>208</v>
      </c>
      <c r="F156" s="70">
        <v>2541680</v>
      </c>
      <c r="G156" s="70">
        <v>6</v>
      </c>
      <c r="H156" s="18" t="s">
        <v>2093</v>
      </c>
      <c r="I156" s="29"/>
      <c r="J156" s="18"/>
      <c r="K156" s="26" t="s">
        <v>3885</v>
      </c>
      <c r="L156" s="26" t="s">
        <v>3886</v>
      </c>
      <c r="M156" s="18" t="s">
        <v>3537</v>
      </c>
      <c r="N156" s="18" t="s">
        <v>3218</v>
      </c>
      <c r="O156" s="31">
        <v>10007000476</v>
      </c>
    </row>
    <row r="157" spans="1:15" ht="79.5" customHeight="1">
      <c r="A157" s="18" t="s">
        <v>4724</v>
      </c>
      <c r="B157" s="26" t="s">
        <v>3876</v>
      </c>
      <c r="C157" s="18" t="s">
        <v>2380</v>
      </c>
      <c r="D157" s="18" t="s">
        <v>3878</v>
      </c>
      <c r="E157" s="24" t="s">
        <v>638</v>
      </c>
      <c r="F157" s="70">
        <v>91060207</v>
      </c>
      <c r="G157" s="70">
        <v>6</v>
      </c>
      <c r="H157" s="18" t="s">
        <v>2093</v>
      </c>
      <c r="I157" s="29"/>
      <c r="J157" s="18"/>
      <c r="K157" s="386" t="s">
        <v>3900</v>
      </c>
      <c r="L157" s="386"/>
      <c r="M157" s="18" t="s">
        <v>732</v>
      </c>
      <c r="N157" s="18" t="s">
        <v>3219</v>
      </c>
      <c r="O157" s="18"/>
    </row>
    <row r="158" spans="1:15" ht="79.5" customHeight="1">
      <c r="A158" s="394" t="s">
        <v>4725</v>
      </c>
      <c r="B158" s="394"/>
      <c r="C158" s="394"/>
      <c r="D158" s="394"/>
      <c r="E158" s="394"/>
      <c r="F158" s="394"/>
      <c r="G158" s="239">
        <f>SUM(G148:G157)</f>
        <v>117</v>
      </c>
      <c r="H158" s="240"/>
      <c r="I158" s="241">
        <v>230201</v>
      </c>
      <c r="J158" s="233"/>
      <c r="K158" s="242"/>
      <c r="L158" s="243"/>
      <c r="M158" s="243"/>
      <c r="N158" s="243"/>
      <c r="O158" s="244"/>
    </row>
    <row r="159" spans="1:15" ht="79.5" customHeight="1">
      <c r="A159" s="402" t="s">
        <v>209</v>
      </c>
      <c r="B159" s="403"/>
      <c r="C159" s="403"/>
      <c r="D159" s="403"/>
      <c r="E159" s="403"/>
      <c r="F159" s="403"/>
      <c r="G159" s="403"/>
      <c r="H159" s="403"/>
      <c r="I159" s="403"/>
      <c r="J159" s="403"/>
      <c r="K159" s="403"/>
      <c r="L159" s="406"/>
      <c r="M159" s="387"/>
      <c r="N159" s="391"/>
      <c r="O159" s="391"/>
    </row>
    <row r="160" spans="1:15" ht="79.5" customHeight="1">
      <c r="A160" s="18" t="s">
        <v>4726</v>
      </c>
      <c r="B160" s="26" t="s">
        <v>3901</v>
      </c>
      <c r="C160" s="18" t="s">
        <v>178</v>
      </c>
      <c r="D160" s="18" t="s">
        <v>3877</v>
      </c>
      <c r="E160" s="26" t="s">
        <v>3220</v>
      </c>
      <c r="F160" s="70">
        <v>14870253</v>
      </c>
      <c r="G160" s="70">
        <v>6</v>
      </c>
      <c r="H160" s="18" t="s">
        <v>2093</v>
      </c>
      <c r="I160" s="29"/>
      <c r="J160" s="93"/>
      <c r="K160" s="24" t="s">
        <v>3885</v>
      </c>
      <c r="L160" s="24" t="s">
        <v>3886</v>
      </c>
      <c r="M160" s="18" t="s">
        <v>3537</v>
      </c>
      <c r="N160" s="18" t="s">
        <v>3229</v>
      </c>
      <c r="O160" s="18" t="s">
        <v>3230</v>
      </c>
    </row>
    <row r="161" spans="1:15" ht="79.5" customHeight="1">
      <c r="A161" s="18" t="s">
        <v>4727</v>
      </c>
      <c r="B161" s="26" t="s">
        <v>3901</v>
      </c>
      <c r="C161" s="18" t="s">
        <v>178</v>
      </c>
      <c r="D161" s="18" t="s">
        <v>3877</v>
      </c>
      <c r="E161" s="26" t="s">
        <v>210</v>
      </c>
      <c r="F161" s="70">
        <v>30805301</v>
      </c>
      <c r="G161" s="70">
        <v>2</v>
      </c>
      <c r="H161" s="18" t="s">
        <v>2093</v>
      </c>
      <c r="I161" s="29"/>
      <c r="J161" s="18"/>
      <c r="K161" s="24" t="s">
        <v>3885</v>
      </c>
      <c r="L161" s="24" t="s">
        <v>3886</v>
      </c>
      <c r="M161" s="18" t="s">
        <v>3537</v>
      </c>
      <c r="N161" s="18" t="s">
        <v>3231</v>
      </c>
      <c r="O161" s="18" t="s">
        <v>3232</v>
      </c>
    </row>
    <row r="162" spans="1:15" ht="79.5" customHeight="1">
      <c r="A162" s="18" t="s">
        <v>4728</v>
      </c>
      <c r="B162" s="26" t="s">
        <v>3901</v>
      </c>
      <c r="C162" s="18" t="s">
        <v>178</v>
      </c>
      <c r="D162" s="18" t="s">
        <v>3877</v>
      </c>
      <c r="E162" s="26" t="s">
        <v>3221</v>
      </c>
      <c r="F162" s="70">
        <v>13643376</v>
      </c>
      <c r="G162" s="70">
        <v>6</v>
      </c>
      <c r="H162" s="18" t="s">
        <v>2093</v>
      </c>
      <c r="I162" s="29"/>
      <c r="J162" s="18"/>
      <c r="K162" s="24" t="s">
        <v>3885</v>
      </c>
      <c r="L162" s="24" t="s">
        <v>3886</v>
      </c>
      <c r="M162" s="18" t="s">
        <v>3537</v>
      </c>
      <c r="N162" s="18" t="s">
        <v>3233</v>
      </c>
      <c r="O162" s="18" t="s">
        <v>3234</v>
      </c>
    </row>
    <row r="163" spans="1:15" ht="79.5" customHeight="1">
      <c r="A163" s="18" t="s">
        <v>4729</v>
      </c>
      <c r="B163" s="26" t="s">
        <v>3901</v>
      </c>
      <c r="C163" s="18" t="s">
        <v>178</v>
      </c>
      <c r="D163" s="18" t="s">
        <v>3877</v>
      </c>
      <c r="E163" s="26" t="s">
        <v>211</v>
      </c>
      <c r="F163" s="70">
        <v>14200264</v>
      </c>
      <c r="G163" s="70">
        <v>6</v>
      </c>
      <c r="H163" s="18" t="s">
        <v>2093</v>
      </c>
      <c r="I163" s="29"/>
      <c r="J163" s="18"/>
      <c r="K163" s="24" t="s">
        <v>3885</v>
      </c>
      <c r="L163" s="24" t="s">
        <v>3886</v>
      </c>
      <c r="M163" s="18" t="s">
        <v>3537</v>
      </c>
      <c r="N163" s="18" t="s">
        <v>3235</v>
      </c>
      <c r="O163" s="18" t="s">
        <v>3236</v>
      </c>
    </row>
    <row r="164" spans="1:15" ht="79.5" customHeight="1">
      <c r="A164" s="18" t="s">
        <v>4730</v>
      </c>
      <c r="B164" s="26" t="s">
        <v>3901</v>
      </c>
      <c r="C164" s="18" t="s">
        <v>178</v>
      </c>
      <c r="D164" s="18" t="s">
        <v>3877</v>
      </c>
      <c r="E164" s="26" t="s">
        <v>212</v>
      </c>
      <c r="F164" s="70">
        <v>15020617</v>
      </c>
      <c r="G164" s="70">
        <v>6</v>
      </c>
      <c r="H164" s="18" t="s">
        <v>2093</v>
      </c>
      <c r="I164" s="29"/>
      <c r="J164" s="18"/>
      <c r="K164" s="24" t="s">
        <v>3885</v>
      </c>
      <c r="L164" s="24" t="s">
        <v>3886</v>
      </c>
      <c r="M164" s="18" t="s">
        <v>3537</v>
      </c>
      <c r="N164" s="18" t="s">
        <v>3237</v>
      </c>
      <c r="O164" s="18" t="s">
        <v>3238</v>
      </c>
    </row>
    <row r="165" spans="1:15" ht="79.5" customHeight="1">
      <c r="A165" s="18" t="s">
        <v>4731</v>
      </c>
      <c r="B165" s="26" t="s">
        <v>3901</v>
      </c>
      <c r="C165" s="18" t="s">
        <v>178</v>
      </c>
      <c r="D165" s="18" t="s">
        <v>3877</v>
      </c>
      <c r="E165" s="26" t="s">
        <v>213</v>
      </c>
      <c r="F165" s="70">
        <v>31449485</v>
      </c>
      <c r="G165" s="70">
        <v>3</v>
      </c>
      <c r="H165" s="18" t="s">
        <v>2093</v>
      </c>
      <c r="I165" s="29"/>
      <c r="J165" s="18"/>
      <c r="K165" s="24" t="s">
        <v>3885</v>
      </c>
      <c r="L165" s="24" t="s">
        <v>3886</v>
      </c>
      <c r="M165" s="18" t="s">
        <v>3537</v>
      </c>
      <c r="N165" s="18" t="s">
        <v>3239</v>
      </c>
      <c r="O165" s="18" t="s">
        <v>3240</v>
      </c>
    </row>
    <row r="166" spans="1:15" ht="79.5" customHeight="1">
      <c r="A166" s="18" t="s">
        <v>4732</v>
      </c>
      <c r="B166" s="26" t="s">
        <v>3901</v>
      </c>
      <c r="C166" s="18" t="s">
        <v>178</v>
      </c>
      <c r="D166" s="18" t="s">
        <v>3877</v>
      </c>
      <c r="E166" s="26" t="s">
        <v>214</v>
      </c>
      <c r="F166" s="70">
        <v>31339641</v>
      </c>
      <c r="G166" s="70">
        <v>3</v>
      </c>
      <c r="H166" s="18" t="s">
        <v>2093</v>
      </c>
      <c r="I166" s="29"/>
      <c r="J166" s="18"/>
      <c r="K166" s="24" t="s">
        <v>3885</v>
      </c>
      <c r="L166" s="24" t="s">
        <v>3886</v>
      </c>
      <c r="M166" s="18" t="s">
        <v>3537</v>
      </c>
      <c r="N166" s="18" t="s">
        <v>3241</v>
      </c>
      <c r="O166" s="18" t="s">
        <v>3242</v>
      </c>
    </row>
    <row r="167" spans="1:15" ht="79.5" customHeight="1">
      <c r="A167" s="18" t="s">
        <v>4733</v>
      </c>
      <c r="B167" s="26" t="s">
        <v>3901</v>
      </c>
      <c r="C167" s="18" t="s">
        <v>178</v>
      </c>
      <c r="D167" s="18" t="s">
        <v>3877</v>
      </c>
      <c r="E167" s="26" t="s">
        <v>215</v>
      </c>
      <c r="F167" s="70">
        <v>11807777</v>
      </c>
      <c r="G167" s="70">
        <v>7</v>
      </c>
      <c r="H167" s="18" t="s">
        <v>2093</v>
      </c>
      <c r="I167" s="29"/>
      <c r="J167" s="18"/>
      <c r="K167" s="24" t="s">
        <v>3885</v>
      </c>
      <c r="L167" s="24" t="s">
        <v>3886</v>
      </c>
      <c r="M167" s="18" t="s">
        <v>3537</v>
      </c>
      <c r="N167" s="18" t="s">
        <v>3243</v>
      </c>
      <c r="O167" s="18" t="s">
        <v>3244</v>
      </c>
    </row>
    <row r="168" spans="1:15" ht="79.5" customHeight="1">
      <c r="A168" s="18" t="s">
        <v>4734</v>
      </c>
      <c r="B168" s="26" t="s">
        <v>3901</v>
      </c>
      <c r="C168" s="18" t="s">
        <v>178</v>
      </c>
      <c r="D168" s="18" t="s">
        <v>3877</v>
      </c>
      <c r="E168" s="26" t="s">
        <v>216</v>
      </c>
      <c r="F168" s="70">
        <v>14527431</v>
      </c>
      <c r="G168" s="70">
        <v>6</v>
      </c>
      <c r="H168" s="18" t="s">
        <v>2093</v>
      </c>
      <c r="I168" s="29"/>
      <c r="J168" s="18"/>
      <c r="K168" s="24" t="s">
        <v>3885</v>
      </c>
      <c r="L168" s="24" t="s">
        <v>3886</v>
      </c>
      <c r="M168" s="18" t="s">
        <v>3537</v>
      </c>
      <c r="N168" s="18" t="s">
        <v>3245</v>
      </c>
      <c r="O168" s="18" t="s">
        <v>3246</v>
      </c>
    </row>
    <row r="169" spans="1:15" ht="79.5" customHeight="1">
      <c r="A169" s="18" t="s">
        <v>4735</v>
      </c>
      <c r="B169" s="26" t="s">
        <v>3901</v>
      </c>
      <c r="C169" s="18" t="s">
        <v>178</v>
      </c>
      <c r="D169" s="18" t="s">
        <v>3877</v>
      </c>
      <c r="E169" s="26" t="s">
        <v>217</v>
      </c>
      <c r="F169" s="70">
        <v>14870025</v>
      </c>
      <c r="G169" s="70">
        <v>6</v>
      </c>
      <c r="H169" s="18" t="s">
        <v>2093</v>
      </c>
      <c r="I169" s="29"/>
      <c r="J169" s="18"/>
      <c r="K169" s="24" t="s">
        <v>3885</v>
      </c>
      <c r="L169" s="24" t="s">
        <v>3886</v>
      </c>
      <c r="M169" s="18" t="s">
        <v>3537</v>
      </c>
      <c r="N169" s="18" t="s">
        <v>3247</v>
      </c>
      <c r="O169" s="18" t="s">
        <v>3248</v>
      </c>
    </row>
    <row r="170" spans="1:15" ht="79.5" customHeight="1">
      <c r="A170" s="18" t="s">
        <v>4736</v>
      </c>
      <c r="B170" s="26" t="s">
        <v>3901</v>
      </c>
      <c r="C170" s="18" t="s">
        <v>178</v>
      </c>
      <c r="D170" s="18" t="s">
        <v>3877</v>
      </c>
      <c r="E170" s="26" t="s">
        <v>3222</v>
      </c>
      <c r="F170" s="70">
        <v>14725271</v>
      </c>
      <c r="G170" s="70">
        <v>9</v>
      </c>
      <c r="H170" s="18" t="s">
        <v>2093</v>
      </c>
      <c r="I170" s="29"/>
      <c r="J170" s="18"/>
      <c r="K170" s="24" t="s">
        <v>3885</v>
      </c>
      <c r="L170" s="24" t="s">
        <v>3886</v>
      </c>
      <c r="M170" s="18" t="s">
        <v>3537</v>
      </c>
      <c r="N170" s="18" t="s">
        <v>3249</v>
      </c>
      <c r="O170" s="18" t="s">
        <v>3250</v>
      </c>
    </row>
    <row r="171" spans="1:15" ht="79.5" customHeight="1">
      <c r="A171" s="18" t="s">
        <v>4737</v>
      </c>
      <c r="B171" s="26" t="s">
        <v>3901</v>
      </c>
      <c r="C171" s="18" t="s">
        <v>178</v>
      </c>
      <c r="D171" s="18" t="s">
        <v>3877</v>
      </c>
      <c r="E171" s="26" t="s">
        <v>3223</v>
      </c>
      <c r="F171" s="70">
        <v>11345552</v>
      </c>
      <c r="G171" s="70">
        <v>9</v>
      </c>
      <c r="H171" s="18" t="s">
        <v>2093</v>
      </c>
      <c r="I171" s="29"/>
      <c r="J171" s="18"/>
      <c r="K171" s="24" t="s">
        <v>3885</v>
      </c>
      <c r="L171" s="24" t="s">
        <v>3886</v>
      </c>
      <c r="M171" s="18" t="s">
        <v>3537</v>
      </c>
      <c r="N171" s="18" t="s">
        <v>3251</v>
      </c>
      <c r="O171" s="18" t="s">
        <v>3252</v>
      </c>
    </row>
    <row r="172" spans="1:15" ht="79.5" customHeight="1">
      <c r="A172" s="18" t="s">
        <v>4738</v>
      </c>
      <c r="B172" s="26" t="s">
        <v>3901</v>
      </c>
      <c r="C172" s="18" t="s">
        <v>178</v>
      </c>
      <c r="D172" s="18" t="s">
        <v>3877</v>
      </c>
      <c r="E172" s="26" t="s">
        <v>218</v>
      </c>
      <c r="F172" s="70">
        <v>236884</v>
      </c>
      <c r="G172" s="70">
        <v>9</v>
      </c>
      <c r="H172" s="18" t="s">
        <v>2093</v>
      </c>
      <c r="I172" s="29"/>
      <c r="J172" s="18"/>
      <c r="K172" s="24" t="s">
        <v>3885</v>
      </c>
      <c r="L172" s="24" t="s">
        <v>3886</v>
      </c>
      <c r="M172" s="18" t="s">
        <v>3537</v>
      </c>
      <c r="N172" s="18" t="s">
        <v>3253</v>
      </c>
      <c r="O172" s="18" t="s">
        <v>3254</v>
      </c>
    </row>
    <row r="173" spans="1:15" ht="79.5" customHeight="1">
      <c r="A173" s="18" t="s">
        <v>4739</v>
      </c>
      <c r="B173" s="26" t="s">
        <v>3901</v>
      </c>
      <c r="C173" s="18" t="s">
        <v>178</v>
      </c>
      <c r="D173" s="18" t="s">
        <v>3877</v>
      </c>
      <c r="E173" s="26" t="s">
        <v>219</v>
      </c>
      <c r="F173" s="70">
        <v>14870216</v>
      </c>
      <c r="G173" s="70">
        <v>9</v>
      </c>
      <c r="H173" s="18" t="s">
        <v>2093</v>
      </c>
      <c r="I173" s="29"/>
      <c r="J173" s="18"/>
      <c r="K173" s="24" t="s">
        <v>3885</v>
      </c>
      <c r="L173" s="24" t="s">
        <v>3886</v>
      </c>
      <c r="M173" s="18" t="s">
        <v>3537</v>
      </c>
      <c r="N173" s="18" t="s">
        <v>3255</v>
      </c>
      <c r="O173" s="18" t="s">
        <v>3256</v>
      </c>
    </row>
    <row r="174" spans="1:15" ht="79.5" customHeight="1">
      <c r="A174" s="18" t="s">
        <v>4740</v>
      </c>
      <c r="B174" s="26" t="s">
        <v>3901</v>
      </c>
      <c r="C174" s="18" t="s">
        <v>178</v>
      </c>
      <c r="D174" s="18" t="s">
        <v>3877</v>
      </c>
      <c r="E174" s="26" t="s">
        <v>220</v>
      </c>
      <c r="F174" s="70">
        <v>15188361</v>
      </c>
      <c r="G174" s="70">
        <v>6</v>
      </c>
      <c r="H174" s="18" t="s">
        <v>2093</v>
      </c>
      <c r="I174" s="29"/>
      <c r="J174" s="18"/>
      <c r="K174" s="24" t="s">
        <v>3885</v>
      </c>
      <c r="L174" s="24" t="s">
        <v>3886</v>
      </c>
      <c r="M174" s="18" t="s">
        <v>3537</v>
      </c>
      <c r="N174" s="18" t="s">
        <v>3257</v>
      </c>
      <c r="O174" s="18" t="s">
        <v>3258</v>
      </c>
    </row>
    <row r="175" spans="1:15" ht="79.5" customHeight="1">
      <c r="A175" s="18" t="s">
        <v>4741</v>
      </c>
      <c r="B175" s="26" t="s">
        <v>3901</v>
      </c>
      <c r="C175" s="18" t="s">
        <v>178</v>
      </c>
      <c r="D175" s="18" t="s">
        <v>3877</v>
      </c>
      <c r="E175" s="26" t="s">
        <v>221</v>
      </c>
      <c r="F175" s="70">
        <v>7064982</v>
      </c>
      <c r="G175" s="70">
        <v>6</v>
      </c>
      <c r="H175" s="18" t="s">
        <v>2093</v>
      </c>
      <c r="I175" s="29"/>
      <c r="J175" s="18"/>
      <c r="K175" s="24" t="s">
        <v>3885</v>
      </c>
      <c r="L175" s="24" t="s">
        <v>3886</v>
      </c>
      <c r="M175" s="18" t="s">
        <v>3537</v>
      </c>
      <c r="N175" s="18" t="s">
        <v>3259</v>
      </c>
      <c r="O175" s="18" t="s">
        <v>3260</v>
      </c>
    </row>
    <row r="176" spans="1:15" ht="79.5" customHeight="1">
      <c r="A176" s="18" t="s">
        <v>4742</v>
      </c>
      <c r="B176" s="26" t="s">
        <v>3901</v>
      </c>
      <c r="C176" s="18" t="s">
        <v>178</v>
      </c>
      <c r="D176" s="18" t="s">
        <v>3877</v>
      </c>
      <c r="E176" s="26" t="s">
        <v>222</v>
      </c>
      <c r="F176" s="70">
        <v>31622893</v>
      </c>
      <c r="G176" s="70">
        <v>3</v>
      </c>
      <c r="H176" s="18" t="s">
        <v>2093</v>
      </c>
      <c r="I176" s="29"/>
      <c r="J176" s="18"/>
      <c r="K176" s="24" t="s">
        <v>3885</v>
      </c>
      <c r="L176" s="24" t="s">
        <v>3886</v>
      </c>
      <c r="M176" s="18" t="s">
        <v>3537</v>
      </c>
      <c r="N176" s="18" t="s">
        <v>3261</v>
      </c>
      <c r="O176" s="18" t="s">
        <v>3262</v>
      </c>
    </row>
    <row r="177" spans="1:15" ht="79.5" customHeight="1">
      <c r="A177" s="18" t="s">
        <v>4743</v>
      </c>
      <c r="B177" s="26" t="s">
        <v>3901</v>
      </c>
      <c r="C177" s="18" t="s">
        <v>178</v>
      </c>
      <c r="D177" s="18" t="s">
        <v>3877</v>
      </c>
      <c r="E177" s="26" t="s">
        <v>223</v>
      </c>
      <c r="F177" s="70">
        <v>14889560</v>
      </c>
      <c r="G177" s="70">
        <v>6</v>
      </c>
      <c r="H177" s="18" t="s">
        <v>2093</v>
      </c>
      <c r="I177" s="29"/>
      <c r="J177" s="18"/>
      <c r="K177" s="24" t="s">
        <v>3885</v>
      </c>
      <c r="L177" s="24" t="s">
        <v>3886</v>
      </c>
      <c r="M177" s="18" t="s">
        <v>3537</v>
      </c>
      <c r="N177" s="18" t="s">
        <v>3263</v>
      </c>
      <c r="O177" s="18" t="s">
        <v>3264</v>
      </c>
    </row>
    <row r="178" spans="1:15" ht="79.5" customHeight="1">
      <c r="A178" s="18" t="s">
        <v>4744</v>
      </c>
      <c r="B178" s="26" t="s">
        <v>3901</v>
      </c>
      <c r="C178" s="18" t="s">
        <v>178</v>
      </c>
      <c r="D178" s="18" t="s">
        <v>3877</v>
      </c>
      <c r="E178" s="26" t="s">
        <v>224</v>
      </c>
      <c r="F178" s="70">
        <v>193939</v>
      </c>
      <c r="G178" s="70">
        <v>6</v>
      </c>
      <c r="H178" s="18" t="s">
        <v>2093</v>
      </c>
      <c r="I178" s="29"/>
      <c r="J178" s="18"/>
      <c r="K178" s="24" t="s">
        <v>3885</v>
      </c>
      <c r="L178" s="24" t="s">
        <v>3886</v>
      </c>
      <c r="M178" s="18" t="s">
        <v>3537</v>
      </c>
      <c r="N178" s="18" t="s">
        <v>3265</v>
      </c>
      <c r="O178" s="18" t="s">
        <v>3266</v>
      </c>
    </row>
    <row r="179" spans="1:15" ht="79.5" customHeight="1">
      <c r="A179" s="18" t="s">
        <v>4745</v>
      </c>
      <c r="B179" s="26" t="s">
        <v>3901</v>
      </c>
      <c r="C179" s="18" t="s">
        <v>178</v>
      </c>
      <c r="D179" s="18" t="s">
        <v>3877</v>
      </c>
      <c r="E179" s="26" t="s">
        <v>225</v>
      </c>
      <c r="F179" s="70">
        <v>31703661</v>
      </c>
      <c r="G179" s="70">
        <v>3</v>
      </c>
      <c r="H179" s="18" t="s">
        <v>2093</v>
      </c>
      <c r="I179" s="29"/>
      <c r="J179" s="18"/>
      <c r="K179" s="24" t="s">
        <v>3885</v>
      </c>
      <c r="L179" s="24" t="s">
        <v>3886</v>
      </c>
      <c r="M179" s="18" t="s">
        <v>3537</v>
      </c>
      <c r="N179" s="18" t="s">
        <v>3267</v>
      </c>
      <c r="O179" s="18" t="s">
        <v>3268</v>
      </c>
    </row>
    <row r="180" spans="1:15" ht="79.5" customHeight="1">
      <c r="A180" s="18" t="s">
        <v>4746</v>
      </c>
      <c r="B180" s="26" t="s">
        <v>3901</v>
      </c>
      <c r="C180" s="18" t="s">
        <v>178</v>
      </c>
      <c r="D180" s="18" t="s">
        <v>3877</v>
      </c>
      <c r="E180" s="26" t="s">
        <v>226</v>
      </c>
      <c r="F180" s="70">
        <v>193035</v>
      </c>
      <c r="G180" s="70">
        <v>6</v>
      </c>
      <c r="H180" s="18" t="s">
        <v>2093</v>
      </c>
      <c r="I180" s="29"/>
      <c r="J180" s="18"/>
      <c r="K180" s="24" t="s">
        <v>3885</v>
      </c>
      <c r="L180" s="24" t="s">
        <v>3886</v>
      </c>
      <c r="M180" s="18" t="s">
        <v>3537</v>
      </c>
      <c r="N180" s="18" t="s">
        <v>3269</v>
      </c>
      <c r="O180" s="18" t="s">
        <v>3270</v>
      </c>
    </row>
    <row r="181" spans="1:15" ht="79.5" customHeight="1">
      <c r="A181" s="18" t="s">
        <v>4747</v>
      </c>
      <c r="B181" s="26" t="s">
        <v>3901</v>
      </c>
      <c r="C181" s="18" t="s">
        <v>178</v>
      </c>
      <c r="D181" s="18" t="s">
        <v>3877</v>
      </c>
      <c r="E181" s="26" t="s">
        <v>227</v>
      </c>
      <c r="F181" s="70">
        <v>193032</v>
      </c>
      <c r="G181" s="70">
        <v>6</v>
      </c>
      <c r="H181" s="18" t="s">
        <v>2093</v>
      </c>
      <c r="I181" s="29"/>
      <c r="J181" s="18"/>
      <c r="K181" s="24" t="s">
        <v>3885</v>
      </c>
      <c r="L181" s="24" t="s">
        <v>3886</v>
      </c>
      <c r="M181" s="18" t="s">
        <v>3537</v>
      </c>
      <c r="N181" s="18" t="s">
        <v>3271</v>
      </c>
      <c r="O181" s="18" t="s">
        <v>3272</v>
      </c>
    </row>
    <row r="182" spans="1:15" ht="79.5" customHeight="1">
      <c r="A182" s="18" t="s">
        <v>4748</v>
      </c>
      <c r="B182" s="26" t="s">
        <v>3901</v>
      </c>
      <c r="C182" s="18" t="s">
        <v>178</v>
      </c>
      <c r="D182" s="18" t="s">
        <v>3877</v>
      </c>
      <c r="E182" s="26" t="s">
        <v>228</v>
      </c>
      <c r="F182" s="70">
        <v>191481</v>
      </c>
      <c r="G182" s="70">
        <v>15</v>
      </c>
      <c r="H182" s="18" t="s">
        <v>2093</v>
      </c>
      <c r="I182" s="29"/>
      <c r="J182" s="18"/>
      <c r="K182" s="24" t="s">
        <v>3885</v>
      </c>
      <c r="L182" s="24" t="s">
        <v>3886</v>
      </c>
      <c r="M182" s="18" t="s">
        <v>3537</v>
      </c>
      <c r="N182" s="18" t="s">
        <v>3273</v>
      </c>
      <c r="O182" s="18" t="s">
        <v>3274</v>
      </c>
    </row>
    <row r="183" spans="1:15" ht="79.5" customHeight="1">
      <c r="A183" s="18" t="s">
        <v>4749</v>
      </c>
      <c r="B183" s="26" t="s">
        <v>3901</v>
      </c>
      <c r="C183" s="18" t="s">
        <v>178</v>
      </c>
      <c r="D183" s="18" t="s">
        <v>3877</v>
      </c>
      <c r="E183" s="26" t="s">
        <v>229</v>
      </c>
      <c r="F183" s="70">
        <v>193030</v>
      </c>
      <c r="G183" s="70">
        <v>6</v>
      </c>
      <c r="H183" s="18" t="s">
        <v>2093</v>
      </c>
      <c r="I183" s="29"/>
      <c r="J183" s="18"/>
      <c r="K183" s="24" t="s">
        <v>3885</v>
      </c>
      <c r="L183" s="24" t="s">
        <v>3886</v>
      </c>
      <c r="M183" s="18" t="s">
        <v>3537</v>
      </c>
      <c r="N183" s="18" t="s">
        <v>3275</v>
      </c>
      <c r="O183" s="18" t="s">
        <v>3276</v>
      </c>
    </row>
    <row r="184" spans="1:15" ht="79.5" customHeight="1">
      <c r="A184" s="18" t="s">
        <v>4750</v>
      </c>
      <c r="B184" s="26" t="s">
        <v>3901</v>
      </c>
      <c r="C184" s="18" t="s">
        <v>178</v>
      </c>
      <c r="D184" s="18" t="s">
        <v>3877</v>
      </c>
      <c r="E184" s="26" t="s">
        <v>230</v>
      </c>
      <c r="F184" s="70">
        <v>236883</v>
      </c>
      <c r="G184" s="70">
        <v>6</v>
      </c>
      <c r="H184" s="18" t="s">
        <v>2093</v>
      </c>
      <c r="I184" s="29"/>
      <c r="J184" s="18"/>
      <c r="K184" s="24" t="s">
        <v>3885</v>
      </c>
      <c r="L184" s="24" t="s">
        <v>3886</v>
      </c>
      <c r="M184" s="18" t="s">
        <v>3537</v>
      </c>
      <c r="N184" s="18" t="s">
        <v>3277</v>
      </c>
      <c r="O184" s="18" t="s">
        <v>3278</v>
      </c>
    </row>
    <row r="185" spans="1:15" ht="79.5" customHeight="1">
      <c r="A185" s="18" t="s">
        <v>4751</v>
      </c>
      <c r="B185" s="26" t="s">
        <v>3901</v>
      </c>
      <c r="C185" s="18" t="s">
        <v>178</v>
      </c>
      <c r="D185" s="18" t="s">
        <v>3877</v>
      </c>
      <c r="E185" s="26" t="s">
        <v>231</v>
      </c>
      <c r="F185" s="70">
        <v>12375539</v>
      </c>
      <c r="G185" s="70">
        <v>6</v>
      </c>
      <c r="H185" s="18" t="s">
        <v>2093</v>
      </c>
      <c r="I185" s="29"/>
      <c r="J185" s="18"/>
      <c r="K185" s="24" t="s">
        <v>3885</v>
      </c>
      <c r="L185" s="24" t="s">
        <v>3886</v>
      </c>
      <c r="M185" s="18" t="s">
        <v>3537</v>
      </c>
      <c r="N185" s="18" t="s">
        <v>3279</v>
      </c>
      <c r="O185" s="18" t="s">
        <v>3280</v>
      </c>
    </row>
    <row r="186" spans="1:15" ht="79.5" customHeight="1">
      <c r="A186" s="18" t="s">
        <v>4752</v>
      </c>
      <c r="B186" s="26" t="s">
        <v>3901</v>
      </c>
      <c r="C186" s="18" t="s">
        <v>178</v>
      </c>
      <c r="D186" s="18" t="s">
        <v>3877</v>
      </c>
      <c r="E186" s="26" t="s">
        <v>232</v>
      </c>
      <c r="F186" s="70">
        <v>12309601</v>
      </c>
      <c r="G186" s="70">
        <v>6</v>
      </c>
      <c r="H186" s="18" t="s">
        <v>2093</v>
      </c>
      <c r="I186" s="29"/>
      <c r="J186" s="18"/>
      <c r="K186" s="24" t="s">
        <v>3885</v>
      </c>
      <c r="L186" s="24" t="s">
        <v>3886</v>
      </c>
      <c r="M186" s="18" t="s">
        <v>3537</v>
      </c>
      <c r="N186" s="18" t="s">
        <v>3281</v>
      </c>
      <c r="O186" s="18" t="s">
        <v>3282</v>
      </c>
    </row>
    <row r="187" spans="1:15" ht="79.5" customHeight="1">
      <c r="A187" s="18" t="s">
        <v>4753</v>
      </c>
      <c r="B187" s="26" t="s">
        <v>3901</v>
      </c>
      <c r="C187" s="18" t="s">
        <v>178</v>
      </c>
      <c r="D187" s="18" t="s">
        <v>3877</v>
      </c>
      <c r="E187" s="26" t="s">
        <v>233</v>
      </c>
      <c r="F187" s="70">
        <v>12374918</v>
      </c>
      <c r="G187" s="70">
        <v>6</v>
      </c>
      <c r="H187" s="18" t="s">
        <v>2093</v>
      </c>
      <c r="I187" s="29"/>
      <c r="J187" s="18"/>
      <c r="K187" s="24" t="s">
        <v>3885</v>
      </c>
      <c r="L187" s="24" t="s">
        <v>3886</v>
      </c>
      <c r="M187" s="18" t="s">
        <v>3537</v>
      </c>
      <c r="N187" s="18" t="s">
        <v>3283</v>
      </c>
      <c r="O187" s="18" t="s">
        <v>3284</v>
      </c>
    </row>
    <row r="188" spans="1:15" ht="79.5" customHeight="1">
      <c r="A188" s="18" t="s">
        <v>4754</v>
      </c>
      <c r="B188" s="26" t="s">
        <v>3901</v>
      </c>
      <c r="C188" s="18" t="s">
        <v>178</v>
      </c>
      <c r="D188" s="18" t="s">
        <v>3877</v>
      </c>
      <c r="E188" s="26" t="s">
        <v>234</v>
      </c>
      <c r="F188" s="70">
        <v>7036105</v>
      </c>
      <c r="G188" s="70">
        <v>12</v>
      </c>
      <c r="H188" s="18" t="s">
        <v>2093</v>
      </c>
      <c r="I188" s="29"/>
      <c r="J188" s="18"/>
      <c r="K188" s="24" t="s">
        <v>3885</v>
      </c>
      <c r="L188" s="24" t="s">
        <v>3886</v>
      </c>
      <c r="M188" s="18" t="s">
        <v>3537</v>
      </c>
      <c r="N188" s="18" t="s">
        <v>3285</v>
      </c>
      <c r="O188" s="18" t="s">
        <v>3286</v>
      </c>
    </row>
    <row r="189" spans="1:15" ht="79.5" customHeight="1">
      <c r="A189" s="18" t="s">
        <v>4755</v>
      </c>
      <c r="B189" s="26" t="s">
        <v>3901</v>
      </c>
      <c r="C189" s="18" t="s">
        <v>178</v>
      </c>
      <c r="D189" s="18" t="s">
        <v>3877</v>
      </c>
      <c r="E189" s="26" t="s">
        <v>235</v>
      </c>
      <c r="F189" s="70">
        <v>12766001</v>
      </c>
      <c r="G189" s="70">
        <v>9</v>
      </c>
      <c r="H189" s="18" t="s">
        <v>2093</v>
      </c>
      <c r="I189" s="29"/>
      <c r="J189" s="18"/>
      <c r="K189" s="24" t="s">
        <v>3885</v>
      </c>
      <c r="L189" s="24" t="s">
        <v>3886</v>
      </c>
      <c r="M189" s="18" t="s">
        <v>3537</v>
      </c>
      <c r="N189" s="18" t="s">
        <v>3287</v>
      </c>
      <c r="O189" s="18" t="s">
        <v>3288</v>
      </c>
    </row>
    <row r="190" spans="1:15" ht="79.5" customHeight="1">
      <c r="A190" s="18" t="s">
        <v>4756</v>
      </c>
      <c r="B190" s="26" t="s">
        <v>3901</v>
      </c>
      <c r="C190" s="18" t="s">
        <v>178</v>
      </c>
      <c r="D190" s="18" t="s">
        <v>3877</v>
      </c>
      <c r="E190" s="26" t="s">
        <v>236</v>
      </c>
      <c r="F190" s="70">
        <v>13382960</v>
      </c>
      <c r="G190" s="70">
        <v>6</v>
      </c>
      <c r="H190" s="18" t="s">
        <v>2093</v>
      </c>
      <c r="I190" s="29"/>
      <c r="J190" s="18"/>
      <c r="K190" s="24" t="s">
        <v>3885</v>
      </c>
      <c r="L190" s="24" t="s">
        <v>3886</v>
      </c>
      <c r="M190" s="18" t="s">
        <v>3537</v>
      </c>
      <c r="N190" s="18" t="s">
        <v>3289</v>
      </c>
      <c r="O190" s="18" t="s">
        <v>3290</v>
      </c>
    </row>
    <row r="191" spans="1:15" ht="79.5" customHeight="1">
      <c r="A191" s="18" t="s">
        <v>4757</v>
      </c>
      <c r="B191" s="26" t="s">
        <v>3901</v>
      </c>
      <c r="C191" s="18" t="s">
        <v>178</v>
      </c>
      <c r="D191" s="18" t="s">
        <v>3877</v>
      </c>
      <c r="E191" s="26" t="s">
        <v>237</v>
      </c>
      <c r="F191" s="70">
        <v>29108229</v>
      </c>
      <c r="G191" s="70">
        <v>3</v>
      </c>
      <c r="H191" s="18" t="s">
        <v>2093</v>
      </c>
      <c r="I191" s="29"/>
      <c r="J191" s="18"/>
      <c r="K191" s="24" t="s">
        <v>3885</v>
      </c>
      <c r="L191" s="24" t="s">
        <v>3886</v>
      </c>
      <c r="M191" s="18" t="s">
        <v>3537</v>
      </c>
      <c r="N191" s="18" t="s">
        <v>3291</v>
      </c>
      <c r="O191" s="18" t="s">
        <v>3292</v>
      </c>
    </row>
    <row r="192" spans="1:15" ht="79.5" customHeight="1">
      <c r="A192" s="18" t="s">
        <v>4758</v>
      </c>
      <c r="B192" s="26" t="s">
        <v>3901</v>
      </c>
      <c r="C192" s="18" t="s">
        <v>178</v>
      </c>
      <c r="D192" s="18" t="s">
        <v>3877</v>
      </c>
      <c r="E192" s="26" t="s">
        <v>238</v>
      </c>
      <c r="F192" s="70">
        <v>7499917</v>
      </c>
      <c r="G192" s="70">
        <v>6</v>
      </c>
      <c r="H192" s="18" t="s">
        <v>2093</v>
      </c>
      <c r="I192" s="29"/>
      <c r="J192" s="18"/>
      <c r="K192" s="24" t="s">
        <v>3885</v>
      </c>
      <c r="L192" s="24" t="s">
        <v>3886</v>
      </c>
      <c r="M192" s="18" t="s">
        <v>3537</v>
      </c>
      <c r="N192" s="18" t="s">
        <v>3293</v>
      </c>
      <c r="O192" s="18" t="s">
        <v>3294</v>
      </c>
    </row>
    <row r="193" spans="1:15" ht="79.5" customHeight="1">
      <c r="A193" s="18" t="s">
        <v>4759</v>
      </c>
      <c r="B193" s="26" t="s">
        <v>3901</v>
      </c>
      <c r="C193" s="18" t="s">
        <v>178</v>
      </c>
      <c r="D193" s="18" t="s">
        <v>3877</v>
      </c>
      <c r="E193" s="26" t="s">
        <v>239</v>
      </c>
      <c r="F193" s="70">
        <v>31011427</v>
      </c>
      <c r="G193" s="70">
        <v>3</v>
      </c>
      <c r="H193" s="18" t="s">
        <v>2093</v>
      </c>
      <c r="I193" s="29"/>
      <c r="J193" s="18"/>
      <c r="K193" s="24" t="s">
        <v>3885</v>
      </c>
      <c r="L193" s="24" t="s">
        <v>3886</v>
      </c>
      <c r="M193" s="18" t="s">
        <v>3537</v>
      </c>
      <c r="N193" s="18" t="s">
        <v>3295</v>
      </c>
      <c r="O193" s="18" t="s">
        <v>3296</v>
      </c>
    </row>
    <row r="194" spans="1:15" ht="79.5" customHeight="1">
      <c r="A194" s="18" t="s">
        <v>4760</v>
      </c>
      <c r="B194" s="26" t="s">
        <v>3901</v>
      </c>
      <c r="C194" s="18" t="s">
        <v>178</v>
      </c>
      <c r="D194" s="18" t="s">
        <v>3877</v>
      </c>
      <c r="E194" s="26" t="s">
        <v>240</v>
      </c>
      <c r="F194" s="70">
        <v>31011215</v>
      </c>
      <c r="G194" s="70">
        <v>2</v>
      </c>
      <c r="H194" s="18" t="s">
        <v>2093</v>
      </c>
      <c r="I194" s="29"/>
      <c r="J194" s="18"/>
      <c r="K194" s="24" t="s">
        <v>3885</v>
      </c>
      <c r="L194" s="24" t="s">
        <v>3886</v>
      </c>
      <c r="M194" s="18" t="s">
        <v>3537</v>
      </c>
      <c r="N194" s="18" t="s">
        <v>3297</v>
      </c>
      <c r="O194" s="18" t="s">
        <v>3298</v>
      </c>
    </row>
    <row r="195" spans="1:15" ht="79.5" customHeight="1">
      <c r="A195" s="18" t="s">
        <v>4761</v>
      </c>
      <c r="B195" s="26" t="s">
        <v>3901</v>
      </c>
      <c r="C195" s="18" t="s">
        <v>178</v>
      </c>
      <c r="D195" s="18" t="s">
        <v>3877</v>
      </c>
      <c r="E195" s="26" t="s">
        <v>241</v>
      </c>
      <c r="F195" s="70">
        <v>14890163</v>
      </c>
      <c r="G195" s="70">
        <v>9</v>
      </c>
      <c r="H195" s="18" t="s">
        <v>2093</v>
      </c>
      <c r="I195" s="29"/>
      <c r="J195" s="18"/>
      <c r="K195" s="24" t="s">
        <v>3885</v>
      </c>
      <c r="L195" s="24" t="s">
        <v>3886</v>
      </c>
      <c r="M195" s="18" t="s">
        <v>3537</v>
      </c>
      <c r="N195" s="18" t="s">
        <v>3299</v>
      </c>
      <c r="O195" s="18" t="s">
        <v>3300</v>
      </c>
    </row>
    <row r="196" spans="1:15" ht="79.5" customHeight="1">
      <c r="A196" s="18" t="s">
        <v>4762</v>
      </c>
      <c r="B196" s="26" t="s">
        <v>3901</v>
      </c>
      <c r="C196" s="18" t="s">
        <v>178</v>
      </c>
      <c r="D196" s="18" t="s">
        <v>3877</v>
      </c>
      <c r="E196" s="26" t="s">
        <v>242</v>
      </c>
      <c r="F196" s="70">
        <v>193034</v>
      </c>
      <c r="G196" s="70">
        <v>12</v>
      </c>
      <c r="H196" s="18" t="s">
        <v>2093</v>
      </c>
      <c r="I196" s="29"/>
      <c r="J196" s="18"/>
      <c r="K196" s="24" t="s">
        <v>3885</v>
      </c>
      <c r="L196" s="24" t="s">
        <v>3886</v>
      </c>
      <c r="M196" s="18" t="s">
        <v>3537</v>
      </c>
      <c r="N196" s="18" t="s">
        <v>3301</v>
      </c>
      <c r="O196" s="18" t="s">
        <v>3302</v>
      </c>
    </row>
    <row r="197" spans="1:15" ht="79.5" customHeight="1">
      <c r="A197" s="18" t="s">
        <v>4763</v>
      </c>
      <c r="B197" s="26" t="s">
        <v>3901</v>
      </c>
      <c r="C197" s="18" t="s">
        <v>178</v>
      </c>
      <c r="D197" s="18" t="s">
        <v>3877</v>
      </c>
      <c r="E197" s="26" t="s">
        <v>243</v>
      </c>
      <c r="F197" s="70">
        <v>30967522</v>
      </c>
      <c r="G197" s="70">
        <v>4</v>
      </c>
      <c r="H197" s="18" t="s">
        <v>2093</v>
      </c>
      <c r="I197" s="29"/>
      <c r="J197" s="18"/>
      <c r="K197" s="24" t="s">
        <v>3885</v>
      </c>
      <c r="L197" s="24" t="s">
        <v>3886</v>
      </c>
      <c r="M197" s="18" t="s">
        <v>3537</v>
      </c>
      <c r="N197" s="18" t="s">
        <v>3303</v>
      </c>
      <c r="O197" s="18" t="s">
        <v>3304</v>
      </c>
    </row>
    <row r="198" spans="1:15" ht="79.5" customHeight="1">
      <c r="A198" s="18" t="s">
        <v>4764</v>
      </c>
      <c r="B198" s="26" t="s">
        <v>3901</v>
      </c>
      <c r="C198" s="18" t="s">
        <v>178</v>
      </c>
      <c r="D198" s="18" t="s">
        <v>3877</v>
      </c>
      <c r="E198" s="26" t="s">
        <v>244</v>
      </c>
      <c r="F198" s="70">
        <v>4035141</v>
      </c>
      <c r="G198" s="70">
        <v>3</v>
      </c>
      <c r="H198" s="18" t="s">
        <v>2093</v>
      </c>
      <c r="I198" s="29"/>
      <c r="J198" s="18"/>
      <c r="K198" s="24" t="s">
        <v>3885</v>
      </c>
      <c r="L198" s="24" t="s">
        <v>3886</v>
      </c>
      <c r="M198" s="18" t="s">
        <v>3537</v>
      </c>
      <c r="N198" s="18" t="s">
        <v>3305</v>
      </c>
      <c r="O198" s="18" t="s">
        <v>3306</v>
      </c>
    </row>
    <row r="199" spans="1:15" ht="79.5" customHeight="1">
      <c r="A199" s="18" t="s">
        <v>4765</v>
      </c>
      <c r="B199" s="26" t="s">
        <v>3901</v>
      </c>
      <c r="C199" s="18" t="s">
        <v>178</v>
      </c>
      <c r="D199" s="18" t="s">
        <v>3877</v>
      </c>
      <c r="E199" s="26" t="s">
        <v>245</v>
      </c>
      <c r="F199" s="70">
        <v>30827422</v>
      </c>
      <c r="G199" s="70">
        <v>2</v>
      </c>
      <c r="H199" s="18" t="s">
        <v>2093</v>
      </c>
      <c r="I199" s="29"/>
      <c r="J199" s="18"/>
      <c r="K199" s="24" t="s">
        <v>3885</v>
      </c>
      <c r="L199" s="24" t="s">
        <v>3886</v>
      </c>
      <c r="M199" s="18" t="s">
        <v>3537</v>
      </c>
      <c r="N199" s="18" t="s">
        <v>3307</v>
      </c>
      <c r="O199" s="18" t="s">
        <v>3308</v>
      </c>
    </row>
    <row r="200" spans="1:15" ht="79.5" customHeight="1">
      <c r="A200" s="18" t="s">
        <v>4766</v>
      </c>
      <c r="B200" s="26" t="s">
        <v>3901</v>
      </c>
      <c r="C200" s="18" t="s">
        <v>178</v>
      </c>
      <c r="D200" s="18" t="s">
        <v>3877</v>
      </c>
      <c r="E200" s="26" t="s">
        <v>246</v>
      </c>
      <c r="F200" s="70">
        <v>27095456</v>
      </c>
      <c r="G200" s="70">
        <v>2</v>
      </c>
      <c r="H200" s="18" t="s">
        <v>2093</v>
      </c>
      <c r="I200" s="29"/>
      <c r="J200" s="18"/>
      <c r="K200" s="24" t="s">
        <v>3885</v>
      </c>
      <c r="L200" s="24" t="s">
        <v>3886</v>
      </c>
      <c r="M200" s="18" t="s">
        <v>3537</v>
      </c>
      <c r="N200" s="18" t="s">
        <v>3309</v>
      </c>
      <c r="O200" s="18" t="s">
        <v>3310</v>
      </c>
    </row>
    <row r="201" spans="1:15" ht="79.5" customHeight="1">
      <c r="A201" s="18" t="s">
        <v>4767</v>
      </c>
      <c r="B201" s="26" t="s">
        <v>3901</v>
      </c>
      <c r="C201" s="18" t="s">
        <v>178</v>
      </c>
      <c r="D201" s="18" t="s">
        <v>3877</v>
      </c>
      <c r="E201" s="26" t="s">
        <v>247</v>
      </c>
      <c r="F201" s="70">
        <v>142443</v>
      </c>
      <c r="G201" s="70">
        <v>2</v>
      </c>
      <c r="H201" s="18" t="s">
        <v>2093</v>
      </c>
      <c r="I201" s="29"/>
      <c r="J201" s="18"/>
      <c r="K201" s="24" t="s">
        <v>3885</v>
      </c>
      <c r="L201" s="24" t="s">
        <v>3886</v>
      </c>
      <c r="M201" s="18" t="s">
        <v>3537</v>
      </c>
      <c r="N201" s="18" t="s">
        <v>3311</v>
      </c>
      <c r="O201" s="18" t="s">
        <v>3312</v>
      </c>
    </row>
    <row r="202" spans="1:15" ht="79.5" customHeight="1">
      <c r="A202" s="18" t="s">
        <v>4768</v>
      </c>
      <c r="B202" s="26" t="s">
        <v>3901</v>
      </c>
      <c r="C202" s="18" t="s">
        <v>178</v>
      </c>
      <c r="D202" s="18" t="s">
        <v>3877</v>
      </c>
      <c r="E202" s="26" t="s">
        <v>248</v>
      </c>
      <c r="F202" s="70">
        <v>30994032</v>
      </c>
      <c r="G202" s="70">
        <v>2</v>
      </c>
      <c r="H202" s="18" t="s">
        <v>2093</v>
      </c>
      <c r="I202" s="29"/>
      <c r="J202" s="18"/>
      <c r="K202" s="24" t="s">
        <v>3885</v>
      </c>
      <c r="L202" s="24" t="s">
        <v>3886</v>
      </c>
      <c r="M202" s="18" t="s">
        <v>3537</v>
      </c>
      <c r="N202" s="18" t="s">
        <v>3313</v>
      </c>
      <c r="O202" s="18" t="s">
        <v>3314</v>
      </c>
    </row>
    <row r="203" spans="1:15" ht="79.5" customHeight="1">
      <c r="A203" s="18" t="s">
        <v>4769</v>
      </c>
      <c r="B203" s="26" t="s">
        <v>3901</v>
      </c>
      <c r="C203" s="18" t="s">
        <v>178</v>
      </c>
      <c r="D203" s="18" t="s">
        <v>3877</v>
      </c>
      <c r="E203" s="26" t="s">
        <v>249</v>
      </c>
      <c r="F203" s="70">
        <v>21418068</v>
      </c>
      <c r="G203" s="70">
        <v>4</v>
      </c>
      <c r="H203" s="18" t="s">
        <v>2093</v>
      </c>
      <c r="I203" s="29"/>
      <c r="J203" s="18"/>
      <c r="K203" s="24" t="s">
        <v>3885</v>
      </c>
      <c r="L203" s="24" t="s">
        <v>3886</v>
      </c>
      <c r="M203" s="18" t="s">
        <v>3537</v>
      </c>
      <c r="N203" s="18" t="s">
        <v>3315</v>
      </c>
      <c r="O203" s="18"/>
    </row>
    <row r="204" spans="1:15" ht="79.5" customHeight="1">
      <c r="A204" s="18" t="s">
        <v>4770</v>
      </c>
      <c r="B204" s="26" t="s">
        <v>3901</v>
      </c>
      <c r="C204" s="18" t="s">
        <v>178</v>
      </c>
      <c r="D204" s="18" t="s">
        <v>3877</v>
      </c>
      <c r="E204" s="26" t="s">
        <v>250</v>
      </c>
      <c r="F204" s="70">
        <v>29902172</v>
      </c>
      <c r="G204" s="70">
        <v>2</v>
      </c>
      <c r="H204" s="18" t="s">
        <v>2093</v>
      </c>
      <c r="I204" s="29"/>
      <c r="J204" s="18"/>
      <c r="K204" s="24" t="s">
        <v>3885</v>
      </c>
      <c r="L204" s="24" t="s">
        <v>3886</v>
      </c>
      <c r="M204" s="18" t="s">
        <v>3537</v>
      </c>
      <c r="N204" s="18" t="s">
        <v>3316</v>
      </c>
      <c r="O204" s="18"/>
    </row>
    <row r="205" spans="1:15" ht="79.5" customHeight="1">
      <c r="A205" s="18" t="s">
        <v>4771</v>
      </c>
      <c r="B205" s="26" t="s">
        <v>3901</v>
      </c>
      <c r="C205" s="18" t="s">
        <v>178</v>
      </c>
      <c r="D205" s="18" t="s">
        <v>3877</v>
      </c>
      <c r="E205" s="26" t="s">
        <v>3224</v>
      </c>
      <c r="F205" s="70">
        <v>83671251</v>
      </c>
      <c r="G205" s="70">
        <v>3</v>
      </c>
      <c r="H205" s="18" t="s">
        <v>2093</v>
      </c>
      <c r="I205" s="92"/>
      <c r="J205" s="18"/>
      <c r="K205" s="24" t="s">
        <v>3885</v>
      </c>
      <c r="L205" s="24" t="s">
        <v>3886</v>
      </c>
      <c r="M205" s="18" t="s">
        <v>3537</v>
      </c>
      <c r="N205" s="18" t="s">
        <v>3317</v>
      </c>
      <c r="O205" s="31">
        <v>10007000489</v>
      </c>
    </row>
    <row r="206" spans="1:15" ht="79.5" customHeight="1">
      <c r="A206" s="18" t="s">
        <v>4772</v>
      </c>
      <c r="B206" s="26" t="s">
        <v>3901</v>
      </c>
      <c r="C206" s="18" t="s">
        <v>178</v>
      </c>
      <c r="D206" s="18" t="s">
        <v>3877</v>
      </c>
      <c r="E206" s="26" t="s">
        <v>3225</v>
      </c>
      <c r="F206" s="70">
        <v>31739104</v>
      </c>
      <c r="G206" s="70">
        <v>5</v>
      </c>
      <c r="H206" s="18" t="s">
        <v>2093</v>
      </c>
      <c r="I206" s="92"/>
      <c r="J206" s="18"/>
      <c r="K206" s="24" t="s">
        <v>3885</v>
      </c>
      <c r="L206" s="24" t="s">
        <v>3886</v>
      </c>
      <c r="M206" s="18" t="s">
        <v>3537</v>
      </c>
      <c r="N206" s="18" t="s">
        <v>3318</v>
      </c>
      <c r="O206" s="31">
        <v>10007000490</v>
      </c>
    </row>
    <row r="207" spans="1:15" ht="79.5" customHeight="1">
      <c r="A207" s="18" t="s">
        <v>4773</v>
      </c>
      <c r="B207" s="26" t="s">
        <v>3901</v>
      </c>
      <c r="C207" s="18" t="s">
        <v>178</v>
      </c>
      <c r="D207" s="18" t="s">
        <v>3877</v>
      </c>
      <c r="E207" s="26" t="s">
        <v>3226</v>
      </c>
      <c r="F207" s="70">
        <v>83130614</v>
      </c>
      <c r="G207" s="70">
        <v>2</v>
      </c>
      <c r="H207" s="18" t="s">
        <v>2093</v>
      </c>
      <c r="I207" s="92"/>
      <c r="J207" s="123"/>
      <c r="K207" s="24" t="s">
        <v>3885</v>
      </c>
      <c r="L207" s="24" t="s">
        <v>3886</v>
      </c>
      <c r="M207" s="18" t="s">
        <v>3537</v>
      </c>
      <c r="N207" s="18" t="s">
        <v>3319</v>
      </c>
      <c r="O207" s="31">
        <v>10007000495</v>
      </c>
    </row>
    <row r="208" spans="1:15" ht="79.5" customHeight="1">
      <c r="A208" s="18" t="s">
        <v>4774</v>
      </c>
      <c r="B208" s="26" t="s">
        <v>3901</v>
      </c>
      <c r="C208" s="18" t="s">
        <v>2380</v>
      </c>
      <c r="D208" s="18" t="s">
        <v>3878</v>
      </c>
      <c r="E208" s="26" t="s">
        <v>3227</v>
      </c>
      <c r="F208" s="70">
        <v>83990292</v>
      </c>
      <c r="G208" s="70">
        <v>3</v>
      </c>
      <c r="H208" s="18" t="s">
        <v>2093</v>
      </c>
      <c r="I208" s="92"/>
      <c r="J208" s="123"/>
      <c r="K208" s="387" t="s">
        <v>3320</v>
      </c>
      <c r="L208" s="388"/>
      <c r="M208" s="18" t="s">
        <v>732</v>
      </c>
      <c r="N208" s="18" t="s">
        <v>3323</v>
      </c>
      <c r="O208" s="18"/>
    </row>
    <row r="209" spans="1:15" ht="79.5" customHeight="1">
      <c r="A209" s="18" t="s">
        <v>4775</v>
      </c>
      <c r="B209" s="26" t="s">
        <v>3901</v>
      </c>
      <c r="C209" s="18" t="s">
        <v>178</v>
      </c>
      <c r="D209" s="18" t="s">
        <v>3877</v>
      </c>
      <c r="E209" s="26" t="s">
        <v>3228</v>
      </c>
      <c r="F209" s="70" t="s">
        <v>2379</v>
      </c>
      <c r="G209" s="70">
        <v>2</v>
      </c>
      <c r="H209" s="18" t="s">
        <v>2093</v>
      </c>
      <c r="I209" s="92"/>
      <c r="J209" s="123"/>
      <c r="K209" s="387" t="s">
        <v>3321</v>
      </c>
      <c r="L209" s="388"/>
      <c r="M209" s="18" t="s">
        <v>732</v>
      </c>
      <c r="N209" s="18" t="s">
        <v>3324</v>
      </c>
      <c r="O209" s="18"/>
    </row>
    <row r="210" spans="1:15" ht="79.5" customHeight="1">
      <c r="A210" s="18" t="s">
        <v>4776</v>
      </c>
      <c r="B210" s="26" t="s">
        <v>3901</v>
      </c>
      <c r="C210" s="18" t="s">
        <v>178</v>
      </c>
      <c r="D210" s="18" t="s">
        <v>3877</v>
      </c>
      <c r="E210" s="26" t="s">
        <v>639</v>
      </c>
      <c r="F210" s="70">
        <v>89164567</v>
      </c>
      <c r="G210" s="70">
        <v>2</v>
      </c>
      <c r="H210" s="18" t="s">
        <v>2093</v>
      </c>
      <c r="I210" s="92"/>
      <c r="J210" s="123"/>
      <c r="K210" s="387" t="s">
        <v>3322</v>
      </c>
      <c r="L210" s="388"/>
      <c r="M210" s="18" t="s">
        <v>732</v>
      </c>
      <c r="N210" s="18" t="s">
        <v>3325</v>
      </c>
      <c r="O210" s="18"/>
    </row>
    <row r="211" spans="1:15" ht="79.5" customHeight="1">
      <c r="A211" s="395" t="s">
        <v>5384</v>
      </c>
      <c r="B211" s="395"/>
      <c r="C211" s="395"/>
      <c r="D211" s="395"/>
      <c r="E211" s="395"/>
      <c r="F211" s="396"/>
      <c r="G211" s="245">
        <f>SUM(G160:G210)</f>
        <v>274</v>
      </c>
      <c r="H211" s="246"/>
      <c r="I211" s="247">
        <v>449229</v>
      </c>
      <c r="J211" s="389"/>
      <c r="K211" s="390"/>
      <c r="L211" s="390"/>
      <c r="M211" s="390"/>
      <c r="N211" s="390"/>
      <c r="O211" s="390"/>
    </row>
    <row r="212" spans="1:15" ht="79.5" customHeight="1">
      <c r="A212" s="402" t="s">
        <v>251</v>
      </c>
      <c r="B212" s="403"/>
      <c r="C212" s="403"/>
      <c r="D212" s="403"/>
      <c r="E212" s="403"/>
      <c r="F212" s="403"/>
      <c r="G212" s="403"/>
      <c r="H212" s="403"/>
      <c r="I212" s="403"/>
      <c r="J212" s="403"/>
      <c r="K212" s="403"/>
      <c r="L212" s="403"/>
      <c r="M212" s="403"/>
      <c r="N212" s="403"/>
      <c r="O212" s="403"/>
    </row>
    <row r="213" spans="1:15" ht="79.5" customHeight="1">
      <c r="A213" s="18" t="s">
        <v>4777</v>
      </c>
      <c r="B213" s="26" t="s">
        <v>3901</v>
      </c>
      <c r="C213" s="18" t="s">
        <v>178</v>
      </c>
      <c r="D213" s="18" t="s">
        <v>3877</v>
      </c>
      <c r="E213" s="26" t="s">
        <v>252</v>
      </c>
      <c r="F213" s="70">
        <v>32289045</v>
      </c>
      <c r="G213" s="70">
        <v>2</v>
      </c>
      <c r="H213" s="18" t="s">
        <v>2093</v>
      </c>
      <c r="I213" s="29"/>
      <c r="J213" s="70"/>
      <c r="K213" s="24" t="s">
        <v>3885</v>
      </c>
      <c r="L213" s="24" t="s">
        <v>3886</v>
      </c>
      <c r="M213" s="18" t="s">
        <v>3537</v>
      </c>
      <c r="N213" s="18" t="s">
        <v>3326</v>
      </c>
      <c r="O213" s="31">
        <v>1000700047501</v>
      </c>
    </row>
    <row r="214" spans="1:15" ht="79.5" customHeight="1">
      <c r="A214" s="18" t="s">
        <v>4778</v>
      </c>
      <c r="B214" s="26" t="s">
        <v>3901</v>
      </c>
      <c r="C214" s="18" t="s">
        <v>178</v>
      </c>
      <c r="D214" s="18" t="s">
        <v>3877</v>
      </c>
      <c r="E214" s="26" t="s">
        <v>253</v>
      </c>
      <c r="F214" s="70">
        <v>32279991</v>
      </c>
      <c r="G214" s="70">
        <v>2</v>
      </c>
      <c r="H214" s="18" t="s">
        <v>2093</v>
      </c>
      <c r="I214" s="29"/>
      <c r="J214" s="70"/>
      <c r="K214" s="24" t="s">
        <v>3885</v>
      </c>
      <c r="L214" s="24" t="s">
        <v>3886</v>
      </c>
      <c r="M214" s="18" t="s">
        <v>3537</v>
      </c>
      <c r="N214" s="18" t="s">
        <v>3327</v>
      </c>
      <c r="O214" s="31">
        <v>100070004301</v>
      </c>
    </row>
    <row r="215" spans="1:15" ht="79.5" customHeight="1">
      <c r="A215" s="18" t="s">
        <v>4779</v>
      </c>
      <c r="B215" s="26" t="s">
        <v>3901</v>
      </c>
      <c r="C215" s="18" t="s">
        <v>178</v>
      </c>
      <c r="D215" s="18" t="s">
        <v>3877</v>
      </c>
      <c r="E215" s="26" t="s">
        <v>254</v>
      </c>
      <c r="F215" s="70">
        <v>83130783</v>
      </c>
      <c r="G215" s="70">
        <v>1</v>
      </c>
      <c r="H215" s="18" t="s">
        <v>2093</v>
      </c>
      <c r="I215" s="29"/>
      <c r="J215" s="70"/>
      <c r="K215" s="24" t="s">
        <v>3885</v>
      </c>
      <c r="L215" s="24" t="s">
        <v>3886</v>
      </c>
      <c r="M215" s="18" t="s">
        <v>3537</v>
      </c>
      <c r="N215" s="18" t="s">
        <v>3328</v>
      </c>
      <c r="O215" s="31">
        <v>1000700047401</v>
      </c>
    </row>
    <row r="216" spans="1:15" ht="79.5" customHeight="1">
      <c r="A216" s="18" t="s">
        <v>4780</v>
      </c>
      <c r="B216" s="26" t="s">
        <v>3901</v>
      </c>
      <c r="C216" s="18" t="s">
        <v>178</v>
      </c>
      <c r="D216" s="18" t="s">
        <v>3877</v>
      </c>
      <c r="E216" s="26" t="s">
        <v>255</v>
      </c>
      <c r="F216" s="70">
        <v>32279987</v>
      </c>
      <c r="G216" s="70">
        <v>2</v>
      </c>
      <c r="H216" s="18" t="s">
        <v>2093</v>
      </c>
      <c r="I216" s="29"/>
      <c r="J216" s="70"/>
      <c r="K216" s="24" t="s">
        <v>3885</v>
      </c>
      <c r="L216" s="24" t="s">
        <v>3886</v>
      </c>
      <c r="M216" s="18" t="s">
        <v>3537</v>
      </c>
      <c r="N216" s="18" t="s">
        <v>3329</v>
      </c>
      <c r="O216" s="31">
        <v>1000700047001</v>
      </c>
    </row>
    <row r="217" spans="1:15" ht="79.5" customHeight="1">
      <c r="A217" s="18" t="s">
        <v>4781</v>
      </c>
      <c r="B217" s="26" t="s">
        <v>3901</v>
      </c>
      <c r="C217" s="18" t="s">
        <v>178</v>
      </c>
      <c r="D217" s="18" t="s">
        <v>3877</v>
      </c>
      <c r="E217" s="26" t="s">
        <v>256</v>
      </c>
      <c r="F217" s="70">
        <v>32288925</v>
      </c>
      <c r="G217" s="70">
        <v>2</v>
      </c>
      <c r="H217" s="18" t="s">
        <v>2093</v>
      </c>
      <c r="I217" s="29"/>
      <c r="J217" s="70"/>
      <c r="K217" s="24" t="s">
        <v>3885</v>
      </c>
      <c r="L217" s="24" t="s">
        <v>3886</v>
      </c>
      <c r="M217" s="18" t="s">
        <v>3537</v>
      </c>
      <c r="N217" s="18" t="s">
        <v>3330</v>
      </c>
      <c r="O217" s="31">
        <v>10007000461</v>
      </c>
    </row>
    <row r="218" spans="1:15" ht="79.5" customHeight="1">
      <c r="A218" s="18" t="s">
        <v>4782</v>
      </c>
      <c r="B218" s="26" t="s">
        <v>3901</v>
      </c>
      <c r="C218" s="18" t="s">
        <v>178</v>
      </c>
      <c r="D218" s="18" t="s">
        <v>3877</v>
      </c>
      <c r="E218" s="26" t="s">
        <v>257</v>
      </c>
      <c r="F218" s="70">
        <v>83130752</v>
      </c>
      <c r="G218" s="70">
        <v>2</v>
      </c>
      <c r="H218" s="18" t="s">
        <v>2093</v>
      </c>
      <c r="I218" s="29"/>
      <c r="J218" s="70"/>
      <c r="K218" s="24" t="s">
        <v>3885</v>
      </c>
      <c r="L218" s="24" t="s">
        <v>3886</v>
      </c>
      <c r="M218" s="18" t="s">
        <v>3537</v>
      </c>
      <c r="N218" s="18" t="s">
        <v>3331</v>
      </c>
      <c r="O218" s="31">
        <v>10007000463</v>
      </c>
    </row>
    <row r="219" spans="1:15" ht="79.5" customHeight="1">
      <c r="A219" s="18" t="s">
        <v>4783</v>
      </c>
      <c r="B219" s="26" t="s">
        <v>3901</v>
      </c>
      <c r="C219" s="18" t="s">
        <v>178</v>
      </c>
      <c r="D219" s="18" t="s">
        <v>3877</v>
      </c>
      <c r="E219" s="26" t="s">
        <v>258</v>
      </c>
      <c r="F219" s="70">
        <v>26994467</v>
      </c>
      <c r="G219" s="70">
        <v>4</v>
      </c>
      <c r="H219" s="18" t="s">
        <v>2093</v>
      </c>
      <c r="I219" s="29"/>
      <c r="J219" s="70"/>
      <c r="K219" s="24" t="s">
        <v>3885</v>
      </c>
      <c r="L219" s="24" t="s">
        <v>3886</v>
      </c>
      <c r="M219" s="18" t="s">
        <v>3537</v>
      </c>
      <c r="N219" s="18" t="s">
        <v>3332</v>
      </c>
      <c r="O219" s="31">
        <v>10007000463</v>
      </c>
    </row>
    <row r="220" spans="1:15" ht="79.5" customHeight="1">
      <c r="A220" s="18" t="s">
        <v>4784</v>
      </c>
      <c r="B220" s="26" t="s">
        <v>3901</v>
      </c>
      <c r="C220" s="18" t="s">
        <v>178</v>
      </c>
      <c r="D220" s="18" t="s">
        <v>3877</v>
      </c>
      <c r="E220" s="26" t="s">
        <v>688</v>
      </c>
      <c r="F220" s="70">
        <v>26905960</v>
      </c>
      <c r="G220" s="70">
        <v>2</v>
      </c>
      <c r="H220" s="18" t="s">
        <v>2093</v>
      </c>
      <c r="I220" s="29"/>
      <c r="J220" s="70"/>
      <c r="K220" s="24" t="s">
        <v>3885</v>
      </c>
      <c r="L220" s="24" t="s">
        <v>3886</v>
      </c>
      <c r="M220" s="18" t="s">
        <v>3537</v>
      </c>
      <c r="N220" s="18" t="s">
        <v>3333</v>
      </c>
      <c r="O220" s="31">
        <v>1000700047201</v>
      </c>
    </row>
    <row r="221" spans="1:15" ht="79.5" customHeight="1">
      <c r="A221" s="18" t="s">
        <v>4785</v>
      </c>
      <c r="B221" s="26" t="s">
        <v>3901</v>
      </c>
      <c r="C221" s="18" t="s">
        <v>178</v>
      </c>
      <c r="D221" s="18" t="s">
        <v>3877</v>
      </c>
      <c r="E221" s="26" t="s">
        <v>260</v>
      </c>
      <c r="F221" s="70">
        <v>26944854</v>
      </c>
      <c r="G221" s="70">
        <v>2</v>
      </c>
      <c r="H221" s="18" t="s">
        <v>2093</v>
      </c>
      <c r="I221" s="29"/>
      <c r="J221" s="70"/>
      <c r="K221" s="24" t="s">
        <v>3885</v>
      </c>
      <c r="L221" s="24" t="s">
        <v>3886</v>
      </c>
      <c r="M221" s="18" t="s">
        <v>3537</v>
      </c>
      <c r="N221" s="18" t="s">
        <v>3334</v>
      </c>
      <c r="O221" s="31">
        <v>1000700046201</v>
      </c>
    </row>
    <row r="222" spans="1:15" ht="79.5" customHeight="1">
      <c r="A222" s="18" t="s">
        <v>4786</v>
      </c>
      <c r="B222" s="26" t="s">
        <v>3901</v>
      </c>
      <c r="C222" s="18" t="s">
        <v>178</v>
      </c>
      <c r="D222" s="18" t="s">
        <v>3877</v>
      </c>
      <c r="E222" s="26" t="s">
        <v>261</v>
      </c>
      <c r="F222" s="70">
        <v>27113217</v>
      </c>
      <c r="G222" s="70">
        <v>2</v>
      </c>
      <c r="H222" s="18" t="s">
        <v>2093</v>
      </c>
      <c r="I222" s="29"/>
      <c r="J222" s="70"/>
      <c r="K222" s="24" t="s">
        <v>3885</v>
      </c>
      <c r="L222" s="24" t="s">
        <v>3886</v>
      </c>
      <c r="M222" s="18" t="s">
        <v>3537</v>
      </c>
      <c r="N222" s="18" t="s">
        <v>3335</v>
      </c>
      <c r="O222" s="31">
        <v>10007000464</v>
      </c>
    </row>
    <row r="223" spans="1:15" ht="79.5" customHeight="1">
      <c r="A223" s="18" t="s">
        <v>4787</v>
      </c>
      <c r="B223" s="26" t="s">
        <v>3901</v>
      </c>
      <c r="C223" s="18" t="s">
        <v>178</v>
      </c>
      <c r="D223" s="18" t="s">
        <v>3877</v>
      </c>
      <c r="E223" s="26" t="s">
        <v>262</v>
      </c>
      <c r="F223" s="70">
        <v>26765561</v>
      </c>
      <c r="G223" s="70">
        <v>1</v>
      </c>
      <c r="H223" s="18" t="s">
        <v>2093</v>
      </c>
      <c r="I223" s="29"/>
      <c r="J223" s="70"/>
      <c r="K223" s="24" t="s">
        <v>3885</v>
      </c>
      <c r="L223" s="24" t="s">
        <v>3886</v>
      </c>
      <c r="M223" s="18" t="s">
        <v>3537</v>
      </c>
      <c r="N223" s="18" t="s">
        <v>3336</v>
      </c>
      <c r="O223" s="31">
        <v>10007000467</v>
      </c>
    </row>
    <row r="224" spans="1:15" ht="79.5" customHeight="1">
      <c r="A224" s="18" t="s">
        <v>4788</v>
      </c>
      <c r="B224" s="26" t="s">
        <v>3901</v>
      </c>
      <c r="C224" s="18" t="s">
        <v>178</v>
      </c>
      <c r="D224" s="18" t="s">
        <v>3877</v>
      </c>
      <c r="E224" s="26" t="s">
        <v>689</v>
      </c>
      <c r="F224" s="70">
        <v>83227071</v>
      </c>
      <c r="G224" s="70">
        <v>2</v>
      </c>
      <c r="H224" s="18" t="s">
        <v>2093</v>
      </c>
      <c r="I224" s="29"/>
      <c r="J224" s="22"/>
      <c r="K224" s="24" t="s">
        <v>3885</v>
      </c>
      <c r="L224" s="24" t="s">
        <v>3886</v>
      </c>
      <c r="M224" s="18" t="s">
        <v>3537</v>
      </c>
      <c r="N224" s="18" t="s">
        <v>3337</v>
      </c>
      <c r="O224" s="31">
        <v>1000700047101</v>
      </c>
    </row>
    <row r="225" spans="1:15" ht="79.5" customHeight="1">
      <c r="A225" s="18" t="s">
        <v>4789</v>
      </c>
      <c r="B225" s="26" t="s">
        <v>3901</v>
      </c>
      <c r="C225" s="18" t="s">
        <v>178</v>
      </c>
      <c r="D225" s="18" t="s">
        <v>3877</v>
      </c>
      <c r="E225" s="26" t="s">
        <v>640</v>
      </c>
      <c r="F225" s="70">
        <v>832271130</v>
      </c>
      <c r="G225" s="70">
        <v>1</v>
      </c>
      <c r="H225" s="18" t="s">
        <v>2093</v>
      </c>
      <c r="I225" s="29"/>
      <c r="J225" s="22"/>
      <c r="K225" s="24" t="s">
        <v>3885</v>
      </c>
      <c r="L225" s="24" t="s">
        <v>3886</v>
      </c>
      <c r="M225" s="18" t="s">
        <v>3537</v>
      </c>
      <c r="N225" s="18" t="s">
        <v>3338</v>
      </c>
      <c r="O225" s="31">
        <v>10007000492</v>
      </c>
    </row>
    <row r="226" spans="1:15" ht="79.5" customHeight="1">
      <c r="A226" s="18" t="s">
        <v>4790</v>
      </c>
      <c r="B226" s="26" t="s">
        <v>3901</v>
      </c>
      <c r="C226" s="18" t="s">
        <v>178</v>
      </c>
      <c r="D226" s="18" t="s">
        <v>3877</v>
      </c>
      <c r="E226" s="26" t="s">
        <v>641</v>
      </c>
      <c r="F226" s="70">
        <v>83276455</v>
      </c>
      <c r="G226" s="70">
        <v>2</v>
      </c>
      <c r="H226" s="18" t="s">
        <v>2093</v>
      </c>
      <c r="I226" s="29"/>
      <c r="J226" s="22"/>
      <c r="K226" s="24" t="s">
        <v>3885</v>
      </c>
      <c r="L226" s="24" t="s">
        <v>3886</v>
      </c>
      <c r="M226" s="18" t="s">
        <v>3537</v>
      </c>
      <c r="N226" s="18" t="s">
        <v>3339</v>
      </c>
      <c r="O226" s="31">
        <v>10007000499</v>
      </c>
    </row>
    <row r="227" spans="1:15" ht="79.5" customHeight="1">
      <c r="A227" s="18" t="s">
        <v>4791</v>
      </c>
      <c r="B227" s="26" t="s">
        <v>3901</v>
      </c>
      <c r="C227" s="18" t="s">
        <v>178</v>
      </c>
      <c r="D227" s="18" t="s">
        <v>3877</v>
      </c>
      <c r="E227" s="26" t="s">
        <v>263</v>
      </c>
      <c r="F227" s="70">
        <v>29296026</v>
      </c>
      <c r="G227" s="70">
        <v>1</v>
      </c>
      <c r="H227" s="18" t="s">
        <v>2093</v>
      </c>
      <c r="I227" s="29"/>
      <c r="J227" s="22"/>
      <c r="K227" s="24" t="s">
        <v>3885</v>
      </c>
      <c r="L227" s="24" t="s">
        <v>3886</v>
      </c>
      <c r="M227" s="18" t="s">
        <v>3537</v>
      </c>
      <c r="N227" s="18" t="s">
        <v>3340</v>
      </c>
      <c r="O227" s="31">
        <v>10007000497</v>
      </c>
    </row>
    <row r="228" spans="1:15" ht="79.5" customHeight="1">
      <c r="A228" s="18" t="s">
        <v>4792</v>
      </c>
      <c r="B228" s="26" t="s">
        <v>3901</v>
      </c>
      <c r="C228" s="18" t="s">
        <v>178</v>
      </c>
      <c r="D228" s="18" t="s">
        <v>3877</v>
      </c>
      <c r="E228" s="26" t="s">
        <v>264</v>
      </c>
      <c r="F228" s="70">
        <v>83276420</v>
      </c>
      <c r="G228" s="70">
        <v>2</v>
      </c>
      <c r="H228" s="18" t="s">
        <v>2093</v>
      </c>
      <c r="I228" s="29"/>
      <c r="J228" s="22"/>
      <c r="K228" s="24" t="s">
        <v>3885</v>
      </c>
      <c r="L228" s="24" t="s">
        <v>3886</v>
      </c>
      <c r="M228" s="18" t="s">
        <v>3537</v>
      </c>
      <c r="N228" s="18" t="s">
        <v>3341</v>
      </c>
      <c r="O228" s="31">
        <v>10007000505</v>
      </c>
    </row>
    <row r="229" spans="1:15" ht="79.5" customHeight="1">
      <c r="A229" s="18" t="s">
        <v>4793</v>
      </c>
      <c r="B229" s="26" t="s">
        <v>3901</v>
      </c>
      <c r="C229" s="18" t="s">
        <v>178</v>
      </c>
      <c r="D229" s="18" t="s">
        <v>3877</v>
      </c>
      <c r="E229" s="26" t="s">
        <v>642</v>
      </c>
      <c r="F229" s="70">
        <v>83276348</v>
      </c>
      <c r="G229" s="70">
        <v>2</v>
      </c>
      <c r="H229" s="18" t="s">
        <v>2093</v>
      </c>
      <c r="I229" s="29"/>
      <c r="J229" s="22"/>
      <c r="K229" s="24" t="s">
        <v>3885</v>
      </c>
      <c r="L229" s="24" t="s">
        <v>3886</v>
      </c>
      <c r="M229" s="18" t="s">
        <v>3537</v>
      </c>
      <c r="N229" s="18" t="s">
        <v>3342</v>
      </c>
      <c r="O229" s="31">
        <v>10007000504</v>
      </c>
    </row>
    <row r="230" spans="1:15" ht="79.5" customHeight="1">
      <c r="A230" s="18" t="s">
        <v>4794</v>
      </c>
      <c r="B230" s="26" t="s">
        <v>3901</v>
      </c>
      <c r="C230" s="18" t="s">
        <v>178</v>
      </c>
      <c r="D230" s="18" t="s">
        <v>3877</v>
      </c>
      <c r="E230" s="26" t="s">
        <v>643</v>
      </c>
      <c r="F230" s="70">
        <v>83276395</v>
      </c>
      <c r="G230" s="70">
        <v>2</v>
      </c>
      <c r="H230" s="18" t="s">
        <v>2093</v>
      </c>
      <c r="I230" s="29"/>
      <c r="J230" s="22"/>
      <c r="K230" s="24" t="s">
        <v>3885</v>
      </c>
      <c r="L230" s="24" t="s">
        <v>3886</v>
      </c>
      <c r="M230" s="18" t="s">
        <v>3537</v>
      </c>
      <c r="N230" s="18" t="s">
        <v>3343</v>
      </c>
      <c r="O230" s="31">
        <v>10007000494</v>
      </c>
    </row>
    <row r="231" spans="1:15" ht="79.5" customHeight="1">
      <c r="A231" s="18" t="s">
        <v>4795</v>
      </c>
      <c r="B231" s="26" t="s">
        <v>3901</v>
      </c>
      <c r="C231" s="18" t="s">
        <v>178</v>
      </c>
      <c r="D231" s="18" t="s">
        <v>3877</v>
      </c>
      <c r="E231" s="26" t="s">
        <v>690</v>
      </c>
      <c r="F231" s="70">
        <v>833276398</v>
      </c>
      <c r="G231" s="70">
        <v>2</v>
      </c>
      <c r="H231" s="18" t="s">
        <v>2093</v>
      </c>
      <c r="I231" s="29"/>
      <c r="J231" s="22"/>
      <c r="K231" s="24" t="s">
        <v>3885</v>
      </c>
      <c r="L231" s="24" t="s">
        <v>3886</v>
      </c>
      <c r="M231" s="18" t="s">
        <v>3537</v>
      </c>
      <c r="N231" s="18" t="s">
        <v>3344</v>
      </c>
      <c r="O231" s="31">
        <v>10007000498</v>
      </c>
    </row>
    <row r="232" spans="1:15" ht="79.5" customHeight="1">
      <c r="A232" s="18" t="s">
        <v>4796</v>
      </c>
      <c r="B232" s="26" t="s">
        <v>3901</v>
      </c>
      <c r="C232" s="18" t="s">
        <v>178</v>
      </c>
      <c r="D232" s="18" t="s">
        <v>3877</v>
      </c>
      <c r="E232" s="26" t="s">
        <v>644</v>
      </c>
      <c r="F232" s="70">
        <v>83276004</v>
      </c>
      <c r="G232" s="70">
        <v>2</v>
      </c>
      <c r="H232" s="18" t="s">
        <v>2093</v>
      </c>
      <c r="I232" s="29"/>
      <c r="J232" s="22"/>
      <c r="K232" s="24" t="s">
        <v>3885</v>
      </c>
      <c r="L232" s="24" t="s">
        <v>3886</v>
      </c>
      <c r="M232" s="18" t="s">
        <v>3537</v>
      </c>
      <c r="N232" s="18" t="s">
        <v>3345</v>
      </c>
      <c r="O232" s="31">
        <v>10007000503</v>
      </c>
    </row>
    <row r="233" spans="1:15" ht="79.5" customHeight="1">
      <c r="A233" s="18" t="s">
        <v>4797</v>
      </c>
      <c r="B233" s="26" t="s">
        <v>3901</v>
      </c>
      <c r="C233" s="18" t="s">
        <v>178</v>
      </c>
      <c r="D233" s="18" t="s">
        <v>3877</v>
      </c>
      <c r="E233" s="26" t="s">
        <v>691</v>
      </c>
      <c r="F233" s="70">
        <v>83227230</v>
      </c>
      <c r="G233" s="70">
        <v>2</v>
      </c>
      <c r="H233" s="18" t="s">
        <v>2093</v>
      </c>
      <c r="I233" s="29"/>
      <c r="J233" s="22"/>
      <c r="K233" s="24" t="s">
        <v>3885</v>
      </c>
      <c r="L233" s="24" t="s">
        <v>3886</v>
      </c>
      <c r="M233" s="18" t="s">
        <v>3537</v>
      </c>
      <c r="N233" s="18" t="s">
        <v>3346</v>
      </c>
      <c r="O233" s="31">
        <v>10007000491</v>
      </c>
    </row>
    <row r="234" spans="1:15" ht="79.5" customHeight="1">
      <c r="A234" s="18" t="s">
        <v>4798</v>
      </c>
      <c r="B234" s="26" t="s">
        <v>3901</v>
      </c>
      <c r="C234" s="18" t="s">
        <v>178</v>
      </c>
      <c r="D234" s="18" t="s">
        <v>3877</v>
      </c>
      <c r="E234" s="26" t="s">
        <v>265</v>
      </c>
      <c r="F234" s="70">
        <v>83276514</v>
      </c>
      <c r="G234" s="70">
        <v>2</v>
      </c>
      <c r="H234" s="18" t="s">
        <v>2093</v>
      </c>
      <c r="I234" s="29"/>
      <c r="J234" s="22"/>
      <c r="K234" s="24" t="s">
        <v>3885</v>
      </c>
      <c r="L234" s="24" t="s">
        <v>3886</v>
      </c>
      <c r="M234" s="18" t="s">
        <v>3537</v>
      </c>
      <c r="N234" s="18" t="s">
        <v>3347</v>
      </c>
      <c r="O234" s="31">
        <v>10007000500</v>
      </c>
    </row>
    <row r="235" spans="1:15" ht="79.5" customHeight="1">
      <c r="A235" s="18" t="s">
        <v>4799</v>
      </c>
      <c r="B235" s="26" t="s">
        <v>3901</v>
      </c>
      <c r="C235" s="18" t="s">
        <v>178</v>
      </c>
      <c r="D235" s="18" t="s">
        <v>3877</v>
      </c>
      <c r="E235" s="26" t="s">
        <v>266</v>
      </c>
      <c r="F235" s="70">
        <v>30851658</v>
      </c>
      <c r="G235" s="70">
        <v>2</v>
      </c>
      <c r="H235" s="18" t="s">
        <v>2093</v>
      </c>
      <c r="I235" s="29"/>
      <c r="J235" s="22"/>
      <c r="K235" s="24" t="s">
        <v>3885</v>
      </c>
      <c r="L235" s="24" t="s">
        <v>3886</v>
      </c>
      <c r="M235" s="18" t="s">
        <v>3537</v>
      </c>
      <c r="N235" s="18" t="s">
        <v>3348</v>
      </c>
      <c r="O235" s="31">
        <v>10007000496</v>
      </c>
    </row>
    <row r="236" spans="1:15" ht="79.5" customHeight="1">
      <c r="A236" s="18" t="s">
        <v>4800</v>
      </c>
      <c r="B236" s="26" t="s">
        <v>3901</v>
      </c>
      <c r="C236" s="18" t="s">
        <v>178</v>
      </c>
      <c r="D236" s="18" t="s">
        <v>3877</v>
      </c>
      <c r="E236" s="26" t="s">
        <v>3909</v>
      </c>
      <c r="F236" s="70" t="s">
        <v>2379</v>
      </c>
      <c r="G236" s="70">
        <v>1</v>
      </c>
      <c r="H236" s="18" t="s">
        <v>2093</v>
      </c>
      <c r="I236" s="29"/>
      <c r="J236" s="22"/>
      <c r="K236" s="24" t="s">
        <v>3885</v>
      </c>
      <c r="L236" s="24" t="s">
        <v>3886</v>
      </c>
      <c r="M236" s="18" t="s">
        <v>3537</v>
      </c>
      <c r="N236" s="18" t="s">
        <v>3902</v>
      </c>
      <c r="O236" s="31">
        <v>10007000520</v>
      </c>
    </row>
    <row r="237" spans="1:15" ht="79.5" customHeight="1">
      <c r="A237" s="18" t="s">
        <v>3976</v>
      </c>
      <c r="B237" s="26" t="s">
        <v>3901</v>
      </c>
      <c r="C237" s="18" t="s">
        <v>178</v>
      </c>
      <c r="D237" s="18" t="s">
        <v>3877</v>
      </c>
      <c r="E237" s="26" t="s">
        <v>3910</v>
      </c>
      <c r="F237" s="70" t="s">
        <v>2379</v>
      </c>
      <c r="G237" s="70">
        <v>1</v>
      </c>
      <c r="H237" s="18" t="s">
        <v>2093</v>
      </c>
      <c r="I237" s="146"/>
      <c r="J237" s="155"/>
      <c r="K237" s="24" t="s">
        <v>3885</v>
      </c>
      <c r="L237" s="24" t="s">
        <v>3886</v>
      </c>
      <c r="M237" s="18" t="s">
        <v>3537</v>
      </c>
      <c r="N237" s="18" t="s">
        <v>3903</v>
      </c>
      <c r="O237" s="31">
        <v>10007000525</v>
      </c>
    </row>
    <row r="238" spans="1:15" ht="79.5" customHeight="1">
      <c r="A238" s="18" t="s">
        <v>3977</v>
      </c>
      <c r="B238" s="26" t="s">
        <v>3901</v>
      </c>
      <c r="C238" s="18" t="s">
        <v>178</v>
      </c>
      <c r="D238" s="18" t="s">
        <v>3877</v>
      </c>
      <c r="E238" s="26" t="s">
        <v>3911</v>
      </c>
      <c r="F238" s="70" t="s">
        <v>2379</v>
      </c>
      <c r="G238" s="70">
        <v>1</v>
      </c>
      <c r="H238" s="18" t="s">
        <v>2093</v>
      </c>
      <c r="I238" s="29"/>
      <c r="J238" s="18"/>
      <c r="K238" s="24" t="s">
        <v>3885</v>
      </c>
      <c r="L238" s="24" t="s">
        <v>3886</v>
      </c>
      <c r="M238" s="18" t="s">
        <v>3537</v>
      </c>
      <c r="N238" s="18" t="s">
        <v>3904</v>
      </c>
      <c r="O238" s="31">
        <v>10007000523</v>
      </c>
    </row>
    <row r="239" spans="1:15" ht="79.5" customHeight="1">
      <c r="A239" s="18" t="s">
        <v>3978</v>
      </c>
      <c r="B239" s="26" t="s">
        <v>3901</v>
      </c>
      <c r="C239" s="18" t="s">
        <v>178</v>
      </c>
      <c r="D239" s="18" t="s">
        <v>3877</v>
      </c>
      <c r="E239" s="26" t="s">
        <v>3912</v>
      </c>
      <c r="F239" s="70" t="s">
        <v>2379</v>
      </c>
      <c r="G239" s="70">
        <v>1</v>
      </c>
      <c r="H239" s="18" t="s">
        <v>2093</v>
      </c>
      <c r="I239" s="29"/>
      <c r="J239" s="18"/>
      <c r="K239" s="24" t="s">
        <v>3885</v>
      </c>
      <c r="L239" s="24" t="s">
        <v>3886</v>
      </c>
      <c r="M239" s="18" t="s">
        <v>3537</v>
      </c>
      <c r="N239" s="18" t="s">
        <v>3905</v>
      </c>
      <c r="O239" s="31">
        <v>10007000521</v>
      </c>
    </row>
    <row r="240" spans="1:15" ht="79.5" customHeight="1">
      <c r="A240" s="18" t="s">
        <v>3394</v>
      </c>
      <c r="B240" s="26" t="s">
        <v>3901</v>
      </c>
      <c r="C240" s="18" t="s">
        <v>178</v>
      </c>
      <c r="D240" s="18" t="s">
        <v>3877</v>
      </c>
      <c r="E240" s="26" t="s">
        <v>3913</v>
      </c>
      <c r="F240" s="70" t="s">
        <v>2379</v>
      </c>
      <c r="G240" s="70">
        <v>1</v>
      </c>
      <c r="H240" s="18" t="s">
        <v>2093</v>
      </c>
      <c r="I240" s="29"/>
      <c r="J240" s="18"/>
      <c r="K240" s="24" t="s">
        <v>3885</v>
      </c>
      <c r="L240" s="24" t="s">
        <v>3886</v>
      </c>
      <c r="M240" s="18" t="s">
        <v>3537</v>
      </c>
      <c r="N240" s="18" t="s">
        <v>3906</v>
      </c>
      <c r="O240" s="31">
        <v>10007000524</v>
      </c>
    </row>
    <row r="241" spans="1:15" ht="79.5" customHeight="1">
      <c r="A241" s="18" t="s">
        <v>3395</v>
      </c>
      <c r="B241" s="26" t="s">
        <v>3901</v>
      </c>
      <c r="C241" s="18" t="s">
        <v>178</v>
      </c>
      <c r="D241" s="18" t="s">
        <v>3877</v>
      </c>
      <c r="E241" s="26" t="s">
        <v>3914</v>
      </c>
      <c r="F241" s="70" t="s">
        <v>2379</v>
      </c>
      <c r="G241" s="70">
        <v>1</v>
      </c>
      <c r="H241" s="18" t="s">
        <v>2093</v>
      </c>
      <c r="I241" s="29"/>
      <c r="J241" s="18"/>
      <c r="K241" s="24" t="s">
        <v>3885</v>
      </c>
      <c r="L241" s="24" t="s">
        <v>3886</v>
      </c>
      <c r="M241" s="18" t="s">
        <v>3537</v>
      </c>
      <c r="N241" s="18" t="s">
        <v>3907</v>
      </c>
      <c r="O241" s="31">
        <v>10007000522</v>
      </c>
    </row>
    <row r="242" spans="1:15" ht="79.5" customHeight="1">
      <c r="A242" s="18" t="s">
        <v>3396</v>
      </c>
      <c r="B242" s="26" t="s">
        <v>3901</v>
      </c>
      <c r="C242" s="18" t="s">
        <v>178</v>
      </c>
      <c r="D242" s="18" t="s">
        <v>3877</v>
      </c>
      <c r="E242" s="26" t="s">
        <v>692</v>
      </c>
      <c r="F242" s="70">
        <v>83276471</v>
      </c>
      <c r="G242" s="70">
        <v>1</v>
      </c>
      <c r="H242" s="18" t="s">
        <v>2093</v>
      </c>
      <c r="I242" s="29"/>
      <c r="J242" s="18"/>
      <c r="K242" s="24" t="s">
        <v>3885</v>
      </c>
      <c r="L242" s="24" t="s">
        <v>3886</v>
      </c>
      <c r="M242" s="18" t="s">
        <v>3537</v>
      </c>
      <c r="N242" s="18" t="s">
        <v>3349</v>
      </c>
      <c r="O242" s="31">
        <v>10007000502</v>
      </c>
    </row>
    <row r="243" spans="1:15" ht="79.5" customHeight="1">
      <c r="A243" s="397" t="s">
        <v>4801</v>
      </c>
      <c r="B243" s="398"/>
      <c r="C243" s="398"/>
      <c r="D243" s="398"/>
      <c r="E243" s="398"/>
      <c r="F243" s="399"/>
      <c r="G243" s="245">
        <f>SUM(G213:G242)</f>
        <v>51</v>
      </c>
      <c r="H243" s="246"/>
      <c r="I243" s="247">
        <v>78852</v>
      </c>
      <c r="J243" s="248"/>
      <c r="K243" s="249"/>
      <c r="L243" s="249"/>
      <c r="M243" s="249"/>
      <c r="N243" s="249"/>
      <c r="O243" s="250"/>
    </row>
    <row r="244" spans="1:15" ht="79.5" customHeight="1">
      <c r="A244" s="18" t="s">
        <v>4802</v>
      </c>
      <c r="B244" s="26" t="s">
        <v>3350</v>
      </c>
      <c r="C244" s="27">
        <v>670845879</v>
      </c>
      <c r="D244" s="18">
        <v>9481685498</v>
      </c>
      <c r="E244" s="26" t="s">
        <v>3351</v>
      </c>
      <c r="F244" s="70">
        <v>14709667</v>
      </c>
      <c r="G244" s="70">
        <v>10</v>
      </c>
      <c r="H244" s="28" t="s">
        <v>29</v>
      </c>
      <c r="I244" s="29">
        <v>20000</v>
      </c>
      <c r="J244" s="18"/>
      <c r="K244" s="26" t="s">
        <v>3363</v>
      </c>
      <c r="L244" s="26" t="s">
        <v>3536</v>
      </c>
      <c r="M244" s="18" t="s">
        <v>3537</v>
      </c>
      <c r="N244" s="18" t="s">
        <v>3352</v>
      </c>
      <c r="O244" s="96" t="s">
        <v>3353</v>
      </c>
    </row>
    <row r="245" spans="1:15" ht="79.5" customHeight="1">
      <c r="A245" s="18" t="s">
        <v>4803</v>
      </c>
      <c r="B245" s="26" t="s">
        <v>3445</v>
      </c>
      <c r="C245" s="27" t="s">
        <v>831</v>
      </c>
      <c r="D245" s="18">
        <v>9481668689</v>
      </c>
      <c r="E245" s="26" t="s">
        <v>3447</v>
      </c>
      <c r="F245" s="70">
        <v>3318671</v>
      </c>
      <c r="G245" s="70">
        <v>12</v>
      </c>
      <c r="H245" s="28" t="s">
        <v>41</v>
      </c>
      <c r="I245" s="29">
        <v>23612</v>
      </c>
      <c r="J245" s="18"/>
      <c r="K245" s="26" t="s">
        <v>3363</v>
      </c>
      <c r="L245" s="26" t="s">
        <v>3536</v>
      </c>
      <c r="M245" s="18" t="s">
        <v>3537</v>
      </c>
      <c r="N245" s="18" t="s">
        <v>3663</v>
      </c>
      <c r="O245" s="18" t="s">
        <v>3664</v>
      </c>
    </row>
    <row r="246" spans="1:15" ht="79.5" customHeight="1">
      <c r="A246" s="18" t="s">
        <v>4804</v>
      </c>
      <c r="B246" s="26" t="s">
        <v>3446</v>
      </c>
      <c r="C246" s="27" t="s">
        <v>831</v>
      </c>
      <c r="D246" s="18">
        <v>9481668689</v>
      </c>
      <c r="E246" s="26" t="s">
        <v>3447</v>
      </c>
      <c r="F246" s="70">
        <v>27500527</v>
      </c>
      <c r="G246" s="70">
        <v>4</v>
      </c>
      <c r="H246" s="22" t="s">
        <v>41</v>
      </c>
      <c r="I246" s="29">
        <v>42</v>
      </c>
      <c r="J246" s="18"/>
      <c r="K246" s="26" t="s">
        <v>3363</v>
      </c>
      <c r="L246" s="26" t="s">
        <v>3536</v>
      </c>
      <c r="M246" s="18" t="s">
        <v>3537</v>
      </c>
      <c r="N246" s="18" t="s">
        <v>832</v>
      </c>
      <c r="O246" s="18" t="s">
        <v>3665</v>
      </c>
    </row>
    <row r="247" spans="1:15" ht="79.5" customHeight="1">
      <c r="A247" s="18" t="s">
        <v>4805</v>
      </c>
      <c r="B247" s="26" t="s">
        <v>4184</v>
      </c>
      <c r="C247" s="27" t="s">
        <v>4193</v>
      </c>
      <c r="D247" s="18">
        <v>7961062721</v>
      </c>
      <c r="E247" s="26" t="s">
        <v>4185</v>
      </c>
      <c r="F247" s="70">
        <v>977258398</v>
      </c>
      <c r="G247" s="70">
        <v>30</v>
      </c>
      <c r="H247" s="22" t="s">
        <v>2283</v>
      </c>
      <c r="I247" s="29">
        <v>39290</v>
      </c>
      <c r="J247" s="18"/>
      <c r="K247" s="26" t="s">
        <v>3363</v>
      </c>
      <c r="L247" s="26" t="s">
        <v>3536</v>
      </c>
      <c r="M247" s="18" t="s">
        <v>3537</v>
      </c>
      <c r="N247" s="18" t="s">
        <v>4186</v>
      </c>
      <c r="O247" s="18" t="s">
        <v>4194</v>
      </c>
    </row>
    <row r="248" spans="1:15" ht="79.5" customHeight="1">
      <c r="A248" s="18" t="s">
        <v>4806</v>
      </c>
      <c r="B248" s="26" t="s">
        <v>4187</v>
      </c>
      <c r="C248" s="27" t="s">
        <v>4193</v>
      </c>
      <c r="D248" s="18">
        <v>7961062721</v>
      </c>
      <c r="E248" s="26" t="s">
        <v>4188</v>
      </c>
      <c r="F248" s="70" t="s">
        <v>4197</v>
      </c>
      <c r="G248" s="70">
        <v>30</v>
      </c>
      <c r="H248" s="22" t="s">
        <v>29</v>
      </c>
      <c r="I248" s="29">
        <v>32850</v>
      </c>
      <c r="J248" s="18"/>
      <c r="K248" s="26" t="s">
        <v>3363</v>
      </c>
      <c r="L248" s="26" t="s">
        <v>3536</v>
      </c>
      <c r="M248" s="18" t="s">
        <v>3537</v>
      </c>
      <c r="N248" s="18" t="s">
        <v>4189</v>
      </c>
      <c r="O248" s="18" t="s">
        <v>4195</v>
      </c>
    </row>
    <row r="249" spans="1:15" ht="79.5" customHeight="1">
      <c r="A249" s="18" t="s">
        <v>4807</v>
      </c>
      <c r="B249" s="26" t="s">
        <v>4190</v>
      </c>
      <c r="C249" s="27" t="s">
        <v>4193</v>
      </c>
      <c r="D249" s="18">
        <v>7961062721</v>
      </c>
      <c r="E249" s="26" t="s">
        <v>4191</v>
      </c>
      <c r="F249" s="70">
        <v>50436494</v>
      </c>
      <c r="G249" s="70">
        <v>40</v>
      </c>
      <c r="H249" s="22" t="s">
        <v>29</v>
      </c>
      <c r="I249" s="29">
        <v>28030</v>
      </c>
      <c r="J249" s="18"/>
      <c r="K249" s="26" t="s">
        <v>3363</v>
      </c>
      <c r="L249" s="26" t="s">
        <v>3536</v>
      </c>
      <c r="M249" s="18" t="s">
        <v>3537</v>
      </c>
      <c r="N249" s="18" t="s">
        <v>4192</v>
      </c>
      <c r="O249" s="18" t="s">
        <v>4196</v>
      </c>
    </row>
    <row r="250" spans="1:15" ht="79.5" customHeight="1">
      <c r="A250" s="18" t="s">
        <v>4808</v>
      </c>
      <c r="B250" s="76" t="s">
        <v>3490</v>
      </c>
      <c r="C250" s="27" t="s">
        <v>808</v>
      </c>
      <c r="D250" s="22">
        <v>9481052474</v>
      </c>
      <c r="E250" s="26" t="s">
        <v>3493</v>
      </c>
      <c r="F250" s="70">
        <v>50436550</v>
      </c>
      <c r="G250" s="70">
        <v>30</v>
      </c>
      <c r="H250" s="28" t="s">
        <v>29</v>
      </c>
      <c r="I250" s="29">
        <v>113000</v>
      </c>
      <c r="J250" s="18"/>
      <c r="K250" s="26" t="s">
        <v>3979</v>
      </c>
      <c r="L250" s="26" t="s">
        <v>3980</v>
      </c>
      <c r="M250" s="75" t="s">
        <v>3537</v>
      </c>
      <c r="N250" s="75" t="s">
        <v>3981</v>
      </c>
      <c r="O250" s="75" t="s">
        <v>3982</v>
      </c>
    </row>
    <row r="251" spans="1:15" ht="79.5" customHeight="1">
      <c r="A251" s="18" t="s">
        <v>4809</v>
      </c>
      <c r="B251" s="76" t="s">
        <v>3490</v>
      </c>
      <c r="C251" s="27" t="s">
        <v>808</v>
      </c>
      <c r="D251" s="22">
        <v>9481052474</v>
      </c>
      <c r="E251" s="26" t="s">
        <v>3492</v>
      </c>
      <c r="F251" s="70">
        <v>83137876</v>
      </c>
      <c r="G251" s="70">
        <v>3</v>
      </c>
      <c r="H251" s="22" t="s">
        <v>29</v>
      </c>
      <c r="I251" s="29">
        <v>2600</v>
      </c>
      <c r="J251" s="18"/>
      <c r="K251" s="26" t="s">
        <v>3979</v>
      </c>
      <c r="L251" s="26" t="s">
        <v>3980</v>
      </c>
      <c r="M251" s="75" t="s">
        <v>3537</v>
      </c>
      <c r="N251" s="75" t="s">
        <v>3983</v>
      </c>
      <c r="O251" s="75" t="s">
        <v>3984</v>
      </c>
    </row>
    <row r="252" spans="1:15" ht="79.5" customHeight="1">
      <c r="A252" s="18" t="s">
        <v>4810</v>
      </c>
      <c r="B252" s="76" t="s">
        <v>3490</v>
      </c>
      <c r="C252" s="27" t="s">
        <v>808</v>
      </c>
      <c r="D252" s="22">
        <v>9481052474</v>
      </c>
      <c r="E252" s="26" t="s">
        <v>3483</v>
      </c>
      <c r="F252" s="70">
        <v>14751952</v>
      </c>
      <c r="G252" s="70">
        <v>9</v>
      </c>
      <c r="H252" s="22" t="s">
        <v>29</v>
      </c>
      <c r="I252" s="29">
        <v>6000</v>
      </c>
      <c r="J252" s="18"/>
      <c r="K252" s="26" t="s">
        <v>3979</v>
      </c>
      <c r="L252" s="26" t="s">
        <v>3980</v>
      </c>
      <c r="M252" s="75" t="s">
        <v>3537</v>
      </c>
      <c r="N252" s="75" t="s">
        <v>3985</v>
      </c>
      <c r="O252" s="75" t="s">
        <v>3986</v>
      </c>
    </row>
    <row r="253" spans="1:15" ht="79.5" customHeight="1">
      <c r="A253" s="18" t="s">
        <v>4811</v>
      </c>
      <c r="B253" s="76" t="s">
        <v>3490</v>
      </c>
      <c r="C253" s="27" t="s">
        <v>808</v>
      </c>
      <c r="D253" s="22">
        <v>9481052474</v>
      </c>
      <c r="E253" s="26" t="s">
        <v>3484</v>
      </c>
      <c r="F253" s="70">
        <v>14527655</v>
      </c>
      <c r="G253" s="70">
        <v>9</v>
      </c>
      <c r="H253" s="22" t="s">
        <v>29</v>
      </c>
      <c r="I253" s="29">
        <v>14000</v>
      </c>
      <c r="J253" s="18"/>
      <c r="K253" s="26" t="s">
        <v>3979</v>
      </c>
      <c r="L253" s="26" t="s">
        <v>3980</v>
      </c>
      <c r="M253" s="75" t="s">
        <v>3537</v>
      </c>
      <c r="N253" s="75" t="s">
        <v>3987</v>
      </c>
      <c r="O253" s="75" t="s">
        <v>3988</v>
      </c>
    </row>
    <row r="254" spans="1:15" ht="79.5" customHeight="1">
      <c r="A254" s="18" t="s">
        <v>4812</v>
      </c>
      <c r="B254" s="76" t="s">
        <v>3490</v>
      </c>
      <c r="C254" s="27" t="s">
        <v>808</v>
      </c>
      <c r="D254" s="22">
        <v>9481052474</v>
      </c>
      <c r="E254" s="26" t="s">
        <v>3484</v>
      </c>
      <c r="F254" s="70">
        <v>15301324</v>
      </c>
      <c r="G254" s="70">
        <v>9</v>
      </c>
      <c r="H254" s="22" t="s">
        <v>29</v>
      </c>
      <c r="I254" s="29">
        <v>14000</v>
      </c>
      <c r="J254" s="18"/>
      <c r="K254" s="26" t="s">
        <v>3979</v>
      </c>
      <c r="L254" s="26" t="s">
        <v>3980</v>
      </c>
      <c r="M254" s="75" t="s">
        <v>3537</v>
      </c>
      <c r="N254" s="75" t="s">
        <v>3989</v>
      </c>
      <c r="O254" s="75" t="s">
        <v>3990</v>
      </c>
    </row>
    <row r="255" spans="1:15" ht="79.5" customHeight="1">
      <c r="A255" s="18" t="s">
        <v>4813</v>
      </c>
      <c r="B255" s="76" t="s">
        <v>3490</v>
      </c>
      <c r="C255" s="27" t="s">
        <v>808</v>
      </c>
      <c r="D255" s="22">
        <v>9481052474</v>
      </c>
      <c r="E255" s="26" t="s">
        <v>3485</v>
      </c>
      <c r="F255" s="70">
        <v>83130339</v>
      </c>
      <c r="G255" s="70">
        <v>3</v>
      </c>
      <c r="H255" s="22" t="s">
        <v>29</v>
      </c>
      <c r="I255" s="29">
        <v>2300</v>
      </c>
      <c r="J255" s="18"/>
      <c r="K255" s="26" t="s">
        <v>3979</v>
      </c>
      <c r="L255" s="26" t="s">
        <v>3980</v>
      </c>
      <c r="M255" s="75" t="s">
        <v>3537</v>
      </c>
      <c r="N255" s="75" t="s">
        <v>3991</v>
      </c>
      <c r="O255" s="75" t="s">
        <v>3992</v>
      </c>
    </row>
    <row r="256" spans="1:15" ht="79.5" customHeight="1">
      <c r="A256" s="18" t="s">
        <v>4814</v>
      </c>
      <c r="B256" s="76" t="s">
        <v>3490</v>
      </c>
      <c r="C256" s="27" t="s">
        <v>808</v>
      </c>
      <c r="D256" s="22">
        <v>9481052474</v>
      </c>
      <c r="E256" s="26" t="s">
        <v>3486</v>
      </c>
      <c r="F256" s="70">
        <v>14870395</v>
      </c>
      <c r="G256" s="70">
        <v>9</v>
      </c>
      <c r="H256" s="22" t="s">
        <v>29</v>
      </c>
      <c r="I256" s="29">
        <v>5000</v>
      </c>
      <c r="J256" s="18"/>
      <c r="K256" s="26" t="s">
        <v>3979</v>
      </c>
      <c r="L256" s="26" t="s">
        <v>3980</v>
      </c>
      <c r="M256" s="75" t="s">
        <v>3537</v>
      </c>
      <c r="N256" s="75" t="s">
        <v>3993</v>
      </c>
      <c r="O256" s="75" t="s">
        <v>3994</v>
      </c>
    </row>
    <row r="257" spans="1:15" ht="79.5" customHeight="1">
      <c r="A257" s="18" t="s">
        <v>4815</v>
      </c>
      <c r="B257" s="76" t="s">
        <v>3490</v>
      </c>
      <c r="C257" s="27" t="s">
        <v>808</v>
      </c>
      <c r="D257" s="22">
        <v>9481052474</v>
      </c>
      <c r="E257" s="26" t="s">
        <v>3491</v>
      </c>
      <c r="F257" s="70">
        <v>29203281</v>
      </c>
      <c r="G257" s="70">
        <v>4</v>
      </c>
      <c r="H257" s="22" t="s">
        <v>29</v>
      </c>
      <c r="I257" s="29">
        <v>5000</v>
      </c>
      <c r="J257" s="18"/>
      <c r="K257" s="26" t="s">
        <v>3979</v>
      </c>
      <c r="L257" s="26" t="s">
        <v>3980</v>
      </c>
      <c r="M257" s="75" t="s">
        <v>3537</v>
      </c>
      <c r="N257" s="75" t="s">
        <v>3995</v>
      </c>
      <c r="O257" s="75" t="s">
        <v>3996</v>
      </c>
    </row>
    <row r="258" spans="1:15" ht="79.5" customHeight="1">
      <c r="A258" s="18" t="s">
        <v>4816</v>
      </c>
      <c r="B258" s="76" t="s">
        <v>3490</v>
      </c>
      <c r="C258" s="27" t="s">
        <v>808</v>
      </c>
      <c r="D258" s="22">
        <v>9481052474</v>
      </c>
      <c r="E258" s="26" t="s">
        <v>3494</v>
      </c>
      <c r="F258" s="70">
        <v>90135643</v>
      </c>
      <c r="G258" s="70">
        <v>12</v>
      </c>
      <c r="H258" s="22" t="s">
        <v>29</v>
      </c>
      <c r="I258" s="29">
        <v>6000</v>
      </c>
      <c r="J258" s="18"/>
      <c r="K258" s="26" t="s">
        <v>3979</v>
      </c>
      <c r="L258" s="26" t="s">
        <v>3980</v>
      </c>
      <c r="M258" s="75" t="s">
        <v>3537</v>
      </c>
      <c r="N258" s="75" t="s">
        <v>3997</v>
      </c>
      <c r="O258" s="75" t="s">
        <v>3998</v>
      </c>
    </row>
    <row r="259" spans="1:15" ht="79.5" customHeight="1">
      <c r="A259" s="18" t="s">
        <v>4817</v>
      </c>
      <c r="B259" s="26" t="s">
        <v>3469</v>
      </c>
      <c r="C259" s="27" t="s">
        <v>635</v>
      </c>
      <c r="D259" s="18">
        <v>7961834483</v>
      </c>
      <c r="E259" s="26" t="s">
        <v>3495</v>
      </c>
      <c r="F259" s="70" t="s">
        <v>3666</v>
      </c>
      <c r="G259" s="70">
        <v>5</v>
      </c>
      <c r="H259" s="22" t="s">
        <v>29</v>
      </c>
      <c r="I259" s="29">
        <v>6360</v>
      </c>
      <c r="J259" s="18"/>
      <c r="K259" s="26" t="s">
        <v>3979</v>
      </c>
      <c r="L259" s="26" t="s">
        <v>3980</v>
      </c>
      <c r="M259" s="18" t="s">
        <v>3537</v>
      </c>
      <c r="N259" s="18" t="s">
        <v>3999</v>
      </c>
      <c r="O259" s="18" t="s">
        <v>4000</v>
      </c>
    </row>
    <row r="260" spans="1:15" ht="79.5" customHeight="1">
      <c r="A260" s="18" t="s">
        <v>4818</v>
      </c>
      <c r="B260" s="26" t="s">
        <v>3469</v>
      </c>
      <c r="C260" s="27" t="s">
        <v>635</v>
      </c>
      <c r="D260" s="18">
        <v>7961834483</v>
      </c>
      <c r="E260" s="26" t="s">
        <v>3495</v>
      </c>
      <c r="F260" s="70">
        <v>95759658</v>
      </c>
      <c r="G260" s="70">
        <v>30</v>
      </c>
      <c r="H260" s="22" t="s">
        <v>29</v>
      </c>
      <c r="I260" s="29">
        <v>27050</v>
      </c>
      <c r="J260" s="18"/>
      <c r="K260" s="26" t="s">
        <v>3979</v>
      </c>
      <c r="L260" s="26" t="s">
        <v>3980</v>
      </c>
      <c r="M260" s="18" t="s">
        <v>3537</v>
      </c>
      <c r="N260" s="18" t="s">
        <v>4001</v>
      </c>
      <c r="O260" s="18" t="s">
        <v>4002</v>
      </c>
    </row>
    <row r="261" spans="1:15" ht="79.5" customHeight="1">
      <c r="A261" s="18" t="s">
        <v>4819</v>
      </c>
      <c r="B261" s="26" t="s">
        <v>3469</v>
      </c>
      <c r="C261" s="27" t="s">
        <v>635</v>
      </c>
      <c r="D261" s="22">
        <v>7961834483</v>
      </c>
      <c r="E261" s="26" t="s">
        <v>3495</v>
      </c>
      <c r="F261" s="70">
        <v>95759319</v>
      </c>
      <c r="G261" s="70">
        <v>18</v>
      </c>
      <c r="H261" s="22" t="s">
        <v>29</v>
      </c>
      <c r="I261" s="29">
        <v>60</v>
      </c>
      <c r="J261" s="18"/>
      <c r="K261" s="26" t="s">
        <v>3979</v>
      </c>
      <c r="L261" s="26" t="s">
        <v>3980</v>
      </c>
      <c r="M261" s="18" t="s">
        <v>3537</v>
      </c>
      <c r="N261" s="18" t="s">
        <v>4003</v>
      </c>
      <c r="O261" s="18" t="s">
        <v>4004</v>
      </c>
    </row>
    <row r="262" spans="1:15" ht="79.5" customHeight="1">
      <c r="A262" s="18" t="s">
        <v>4820</v>
      </c>
      <c r="B262" s="26" t="s">
        <v>3469</v>
      </c>
      <c r="C262" s="27" t="s">
        <v>635</v>
      </c>
      <c r="D262" s="22">
        <v>7961834483</v>
      </c>
      <c r="E262" s="26" t="s">
        <v>3487</v>
      </c>
      <c r="F262" s="70">
        <v>95759396</v>
      </c>
      <c r="G262" s="70">
        <v>40</v>
      </c>
      <c r="H262" s="22" t="s">
        <v>29</v>
      </c>
      <c r="I262" s="29">
        <v>5186</v>
      </c>
      <c r="J262" s="18"/>
      <c r="K262" s="26" t="s">
        <v>3979</v>
      </c>
      <c r="L262" s="26" t="s">
        <v>3980</v>
      </c>
      <c r="M262" s="18" t="s">
        <v>3537</v>
      </c>
      <c r="N262" s="18" t="s">
        <v>4005</v>
      </c>
      <c r="O262" s="18" t="s">
        <v>4006</v>
      </c>
    </row>
    <row r="263" spans="1:15" ht="79.5" customHeight="1">
      <c r="A263" s="18" t="s">
        <v>4821</v>
      </c>
      <c r="B263" s="76" t="s">
        <v>3470</v>
      </c>
      <c r="C263" s="27">
        <v>141851770</v>
      </c>
      <c r="D263" s="22">
        <v>7962875047</v>
      </c>
      <c r="E263" s="76" t="s">
        <v>3488</v>
      </c>
      <c r="F263" s="134">
        <v>97726010</v>
      </c>
      <c r="G263" s="134">
        <v>30</v>
      </c>
      <c r="H263" s="115" t="s">
        <v>29</v>
      </c>
      <c r="I263" s="116">
        <v>62444</v>
      </c>
      <c r="J263" s="18"/>
      <c r="K263" s="26" t="s">
        <v>3979</v>
      </c>
      <c r="L263" s="26" t="s">
        <v>3980</v>
      </c>
      <c r="M263" s="118" t="s">
        <v>4007</v>
      </c>
      <c r="N263" s="118" t="s">
        <v>4008</v>
      </c>
      <c r="O263" s="120" t="s">
        <v>4009</v>
      </c>
    </row>
    <row r="264" spans="1:15" ht="79.5" customHeight="1">
      <c r="A264" s="18" t="s">
        <v>4822</v>
      </c>
      <c r="B264" s="76" t="s">
        <v>3470</v>
      </c>
      <c r="C264" s="27">
        <v>141851770</v>
      </c>
      <c r="D264" s="22">
        <v>7962875047</v>
      </c>
      <c r="E264" s="76" t="s">
        <v>3489</v>
      </c>
      <c r="F264" s="134">
        <v>90698442</v>
      </c>
      <c r="G264" s="134">
        <v>30</v>
      </c>
      <c r="H264" s="115" t="s">
        <v>29</v>
      </c>
      <c r="I264" s="116">
        <v>3166</v>
      </c>
      <c r="J264" s="18"/>
      <c r="K264" s="26" t="s">
        <v>3979</v>
      </c>
      <c r="L264" s="26" t="s">
        <v>3980</v>
      </c>
      <c r="M264" s="118" t="s">
        <v>4007</v>
      </c>
      <c r="N264" s="118" t="s">
        <v>4010</v>
      </c>
      <c r="O264" s="120" t="s">
        <v>4011</v>
      </c>
    </row>
    <row r="265" spans="1:15" ht="79.5" customHeight="1">
      <c r="A265" s="18" t="s">
        <v>4823</v>
      </c>
      <c r="B265" s="26" t="s">
        <v>2343</v>
      </c>
      <c r="C265" s="27" t="s">
        <v>2344</v>
      </c>
      <c r="D265" s="18">
        <v>7961811016</v>
      </c>
      <c r="E265" s="26" t="s">
        <v>2343</v>
      </c>
      <c r="F265" s="70">
        <v>95759613</v>
      </c>
      <c r="G265" s="70">
        <v>30</v>
      </c>
      <c r="H265" s="28" t="s">
        <v>29</v>
      </c>
      <c r="I265" s="29">
        <v>82415</v>
      </c>
      <c r="J265" s="18"/>
      <c r="K265" s="26" t="s">
        <v>3979</v>
      </c>
      <c r="L265" s="26" t="s">
        <v>3980</v>
      </c>
      <c r="M265" s="118" t="s">
        <v>4007</v>
      </c>
      <c r="N265" s="75" t="s">
        <v>4012</v>
      </c>
      <c r="O265" s="75" t="s">
        <v>4013</v>
      </c>
    </row>
    <row r="266" spans="1:15" ht="79.5" customHeight="1">
      <c r="A266" s="18" t="s">
        <v>4824</v>
      </c>
      <c r="B266" s="76" t="s">
        <v>711</v>
      </c>
      <c r="C266" s="27" t="s">
        <v>200</v>
      </c>
      <c r="D266" s="22">
        <v>7960012187</v>
      </c>
      <c r="E266" s="26" t="s">
        <v>2054</v>
      </c>
      <c r="F266" s="70">
        <v>95759234</v>
      </c>
      <c r="G266" s="70">
        <v>25</v>
      </c>
      <c r="H266" s="22" t="s">
        <v>29</v>
      </c>
      <c r="I266" s="29">
        <v>120000</v>
      </c>
      <c r="J266" s="18"/>
      <c r="K266" s="26" t="s">
        <v>3979</v>
      </c>
      <c r="L266" s="26" t="s">
        <v>3980</v>
      </c>
      <c r="M266" s="18" t="s">
        <v>3537</v>
      </c>
      <c r="N266" s="75" t="s">
        <v>4182</v>
      </c>
      <c r="O266" s="75" t="s">
        <v>4183</v>
      </c>
    </row>
    <row r="267" spans="1:15" ht="79.5" customHeight="1">
      <c r="A267" s="18" t="s">
        <v>4825</v>
      </c>
      <c r="B267" s="76" t="s">
        <v>3932</v>
      </c>
      <c r="C267" s="27" t="s">
        <v>626</v>
      </c>
      <c r="D267" s="22">
        <v>7960101560</v>
      </c>
      <c r="E267" s="26" t="s">
        <v>646</v>
      </c>
      <c r="F267" s="70">
        <v>90135570</v>
      </c>
      <c r="G267" s="106">
        <v>30</v>
      </c>
      <c r="H267" s="22" t="s">
        <v>29</v>
      </c>
      <c r="I267" s="82">
        <v>20000</v>
      </c>
      <c r="J267" s="18"/>
      <c r="K267" s="26" t="s">
        <v>3979</v>
      </c>
      <c r="L267" s="26" t="s">
        <v>3536</v>
      </c>
      <c r="M267" s="18" t="s">
        <v>3537</v>
      </c>
      <c r="N267" s="75" t="s">
        <v>4014</v>
      </c>
      <c r="O267" s="75" t="s">
        <v>4015</v>
      </c>
    </row>
    <row r="268" spans="1:15" ht="79.5" customHeight="1">
      <c r="A268" s="18" t="s">
        <v>4826</v>
      </c>
      <c r="B268" s="76" t="s">
        <v>3932</v>
      </c>
      <c r="C268" s="27" t="s">
        <v>626</v>
      </c>
      <c r="D268" s="22">
        <v>7960101560</v>
      </c>
      <c r="E268" s="26" t="s">
        <v>647</v>
      </c>
      <c r="F268" s="70">
        <v>4103168</v>
      </c>
      <c r="G268" s="106">
        <v>24</v>
      </c>
      <c r="H268" s="22" t="s">
        <v>29</v>
      </c>
      <c r="I268" s="82">
        <v>24000</v>
      </c>
      <c r="J268" s="18"/>
      <c r="K268" s="26" t="s">
        <v>3979</v>
      </c>
      <c r="L268" s="26" t="s">
        <v>3536</v>
      </c>
      <c r="M268" s="18" t="s">
        <v>3537</v>
      </c>
      <c r="N268" s="75" t="s">
        <v>4016</v>
      </c>
      <c r="O268" s="75" t="s">
        <v>4017</v>
      </c>
    </row>
    <row r="269" spans="1:15" ht="79.5" customHeight="1">
      <c r="A269" s="18" t="s">
        <v>4827</v>
      </c>
      <c r="B269" s="76" t="s">
        <v>3932</v>
      </c>
      <c r="C269" s="27" t="s">
        <v>626</v>
      </c>
      <c r="D269" s="22">
        <v>7960101560</v>
      </c>
      <c r="E269" s="26" t="s">
        <v>648</v>
      </c>
      <c r="F269" s="70">
        <v>14377491</v>
      </c>
      <c r="G269" s="106">
        <v>9</v>
      </c>
      <c r="H269" s="22" t="s">
        <v>29</v>
      </c>
      <c r="I269" s="82">
        <v>9000</v>
      </c>
      <c r="J269" s="18"/>
      <c r="K269" s="26" t="s">
        <v>3979</v>
      </c>
      <c r="L269" s="26" t="s">
        <v>3536</v>
      </c>
      <c r="M269" s="18" t="s">
        <v>3537</v>
      </c>
      <c r="N269" s="75" t="s">
        <v>4018</v>
      </c>
      <c r="O269" s="75" t="s">
        <v>4019</v>
      </c>
    </row>
    <row r="270" spans="1:15" ht="79.5" customHeight="1">
      <c r="A270" s="18" t="s">
        <v>4828</v>
      </c>
      <c r="B270" s="76" t="s">
        <v>3932</v>
      </c>
      <c r="C270" s="27" t="s">
        <v>626</v>
      </c>
      <c r="D270" s="22">
        <v>7960101560</v>
      </c>
      <c r="E270" s="26" t="s">
        <v>649</v>
      </c>
      <c r="F270" s="70">
        <v>14377927</v>
      </c>
      <c r="G270" s="106">
        <v>6</v>
      </c>
      <c r="H270" s="22" t="s">
        <v>29</v>
      </c>
      <c r="I270" s="82">
        <v>2000</v>
      </c>
      <c r="J270" s="18"/>
      <c r="K270" s="26" t="s">
        <v>3979</v>
      </c>
      <c r="L270" s="26" t="s">
        <v>3536</v>
      </c>
      <c r="M270" s="18" t="s">
        <v>3537</v>
      </c>
      <c r="N270" s="75" t="s">
        <v>4020</v>
      </c>
      <c r="O270" s="75" t="s">
        <v>4021</v>
      </c>
    </row>
    <row r="271" spans="1:15" ht="79.5" customHeight="1">
      <c r="A271" s="18" t="s">
        <v>4829</v>
      </c>
      <c r="B271" s="76" t="s">
        <v>3932</v>
      </c>
      <c r="C271" s="27" t="s">
        <v>626</v>
      </c>
      <c r="D271" s="22">
        <v>7960101560</v>
      </c>
      <c r="E271" s="26" t="s">
        <v>650</v>
      </c>
      <c r="F271" s="70">
        <v>14377690</v>
      </c>
      <c r="G271" s="106">
        <v>9</v>
      </c>
      <c r="H271" s="22" t="s">
        <v>29</v>
      </c>
      <c r="I271" s="82">
        <v>900</v>
      </c>
      <c r="J271" s="18"/>
      <c r="K271" s="26" t="s">
        <v>3979</v>
      </c>
      <c r="L271" s="26" t="s">
        <v>3536</v>
      </c>
      <c r="M271" s="18" t="s">
        <v>3537</v>
      </c>
      <c r="N271" s="75" t="s">
        <v>4022</v>
      </c>
      <c r="O271" s="75" t="s">
        <v>4023</v>
      </c>
    </row>
    <row r="272" spans="1:15" ht="79.5" customHeight="1">
      <c r="A272" s="18" t="s">
        <v>4830</v>
      </c>
      <c r="B272" s="76" t="s">
        <v>3932</v>
      </c>
      <c r="C272" s="27" t="s">
        <v>626</v>
      </c>
      <c r="D272" s="22">
        <v>7960101560</v>
      </c>
      <c r="E272" s="26" t="s">
        <v>651</v>
      </c>
      <c r="F272" s="70">
        <v>14889595</v>
      </c>
      <c r="G272" s="106">
        <v>12</v>
      </c>
      <c r="H272" s="22" t="s">
        <v>29</v>
      </c>
      <c r="I272" s="82">
        <v>1700</v>
      </c>
      <c r="J272" s="18"/>
      <c r="K272" s="26" t="s">
        <v>3979</v>
      </c>
      <c r="L272" s="26" t="s">
        <v>3536</v>
      </c>
      <c r="M272" s="18" t="s">
        <v>3537</v>
      </c>
      <c r="N272" s="75" t="s">
        <v>4024</v>
      </c>
      <c r="O272" s="75" t="s">
        <v>4025</v>
      </c>
    </row>
    <row r="273" spans="1:15" ht="79.5" customHeight="1">
      <c r="A273" s="18" t="s">
        <v>4831</v>
      </c>
      <c r="B273" s="76" t="s">
        <v>3932</v>
      </c>
      <c r="C273" s="27" t="s">
        <v>626</v>
      </c>
      <c r="D273" s="22">
        <v>7960101560</v>
      </c>
      <c r="E273" s="26" t="s">
        <v>652</v>
      </c>
      <c r="F273" s="70">
        <v>14827386</v>
      </c>
      <c r="G273" s="106">
        <v>6</v>
      </c>
      <c r="H273" s="22" t="s">
        <v>29</v>
      </c>
      <c r="I273" s="82">
        <v>1700</v>
      </c>
      <c r="J273" s="18"/>
      <c r="K273" s="26" t="s">
        <v>3979</v>
      </c>
      <c r="L273" s="26" t="s">
        <v>3536</v>
      </c>
      <c r="M273" s="18" t="s">
        <v>3537</v>
      </c>
      <c r="N273" s="75" t="s">
        <v>4026</v>
      </c>
      <c r="O273" s="75" t="s">
        <v>4027</v>
      </c>
    </row>
    <row r="274" spans="1:15" ht="79.5" customHeight="1">
      <c r="A274" s="18" t="s">
        <v>4832</v>
      </c>
      <c r="B274" s="76" t="s">
        <v>3932</v>
      </c>
      <c r="C274" s="27" t="s">
        <v>626</v>
      </c>
      <c r="D274" s="22">
        <v>7960101560</v>
      </c>
      <c r="E274" s="26" t="s">
        <v>653</v>
      </c>
      <c r="F274" s="70">
        <v>14390535</v>
      </c>
      <c r="G274" s="106">
        <v>9</v>
      </c>
      <c r="H274" s="22" t="s">
        <v>29</v>
      </c>
      <c r="I274" s="82">
        <v>9400</v>
      </c>
      <c r="J274" s="18"/>
      <c r="K274" s="26" t="s">
        <v>3979</v>
      </c>
      <c r="L274" s="26" t="s">
        <v>3536</v>
      </c>
      <c r="M274" s="18" t="s">
        <v>3537</v>
      </c>
      <c r="N274" s="75" t="s">
        <v>4028</v>
      </c>
      <c r="O274" s="75" t="s">
        <v>4029</v>
      </c>
    </row>
    <row r="275" spans="1:15" ht="79.5" customHeight="1">
      <c r="A275" s="18" t="s">
        <v>4833</v>
      </c>
      <c r="B275" s="76" t="s">
        <v>3932</v>
      </c>
      <c r="C275" s="27" t="s">
        <v>626</v>
      </c>
      <c r="D275" s="22">
        <v>7960101560</v>
      </c>
      <c r="E275" s="26" t="s">
        <v>654</v>
      </c>
      <c r="F275" s="70">
        <v>2535225</v>
      </c>
      <c r="G275" s="106">
        <v>6</v>
      </c>
      <c r="H275" s="22" t="s">
        <v>29</v>
      </c>
      <c r="I275" s="82">
        <v>1300</v>
      </c>
      <c r="J275" s="18"/>
      <c r="K275" s="26" t="s">
        <v>3979</v>
      </c>
      <c r="L275" s="26" t="s">
        <v>3536</v>
      </c>
      <c r="M275" s="18" t="s">
        <v>3537</v>
      </c>
      <c r="N275" s="75" t="s">
        <v>4030</v>
      </c>
      <c r="O275" s="75" t="s">
        <v>4031</v>
      </c>
    </row>
    <row r="276" spans="1:15" ht="79.5" customHeight="1">
      <c r="A276" s="18" t="s">
        <v>4834</v>
      </c>
      <c r="B276" s="76" t="s">
        <v>3932</v>
      </c>
      <c r="C276" s="27" t="s">
        <v>626</v>
      </c>
      <c r="D276" s="22">
        <v>7960101560</v>
      </c>
      <c r="E276" s="26" t="s">
        <v>655</v>
      </c>
      <c r="F276" s="70">
        <v>96171303</v>
      </c>
      <c r="G276" s="106">
        <v>6</v>
      </c>
      <c r="H276" s="22" t="s">
        <v>29</v>
      </c>
      <c r="I276" s="82">
        <v>2000</v>
      </c>
      <c r="J276" s="18"/>
      <c r="K276" s="26" t="s">
        <v>3979</v>
      </c>
      <c r="L276" s="26" t="s">
        <v>3536</v>
      </c>
      <c r="M276" s="18" t="s">
        <v>3537</v>
      </c>
      <c r="N276" s="75" t="s">
        <v>4032</v>
      </c>
      <c r="O276" s="75" t="s">
        <v>4033</v>
      </c>
    </row>
    <row r="277" spans="1:15" ht="79.5" customHeight="1">
      <c r="A277" s="18" t="s">
        <v>4835</v>
      </c>
      <c r="B277" s="76" t="s">
        <v>3932</v>
      </c>
      <c r="C277" s="27" t="s">
        <v>626</v>
      </c>
      <c r="D277" s="22">
        <v>7960101560</v>
      </c>
      <c r="E277" s="26" t="s">
        <v>656</v>
      </c>
      <c r="F277" s="70">
        <v>14038629</v>
      </c>
      <c r="G277" s="106">
        <v>6</v>
      </c>
      <c r="H277" s="22" t="s">
        <v>29</v>
      </c>
      <c r="I277" s="82">
        <v>2500</v>
      </c>
      <c r="J277" s="18"/>
      <c r="K277" s="26" t="s">
        <v>3979</v>
      </c>
      <c r="L277" s="26" t="s">
        <v>3536</v>
      </c>
      <c r="M277" s="18" t="s">
        <v>3537</v>
      </c>
      <c r="N277" s="75" t="s">
        <v>4034</v>
      </c>
      <c r="O277" s="75" t="s">
        <v>4035</v>
      </c>
    </row>
    <row r="278" spans="1:15" ht="79.5" customHeight="1">
      <c r="A278" s="18" t="s">
        <v>4836</v>
      </c>
      <c r="B278" s="76" t="s">
        <v>3932</v>
      </c>
      <c r="C278" s="27" t="s">
        <v>626</v>
      </c>
      <c r="D278" s="22">
        <v>7960101560</v>
      </c>
      <c r="E278" s="26" t="s">
        <v>657</v>
      </c>
      <c r="F278" s="70">
        <v>90452540</v>
      </c>
      <c r="G278" s="106">
        <v>12</v>
      </c>
      <c r="H278" s="22" t="s">
        <v>29</v>
      </c>
      <c r="I278" s="82">
        <v>2100</v>
      </c>
      <c r="J278" s="18"/>
      <c r="K278" s="26" t="s">
        <v>3979</v>
      </c>
      <c r="L278" s="26" t="s">
        <v>3536</v>
      </c>
      <c r="M278" s="18" t="s">
        <v>3537</v>
      </c>
      <c r="N278" s="75" t="s">
        <v>4036</v>
      </c>
      <c r="O278" s="75" t="s">
        <v>4037</v>
      </c>
    </row>
    <row r="279" spans="1:15" ht="79.5" customHeight="1">
      <c r="A279" s="18" t="s">
        <v>4837</v>
      </c>
      <c r="B279" s="76" t="s">
        <v>3932</v>
      </c>
      <c r="C279" s="27" t="s">
        <v>626</v>
      </c>
      <c r="D279" s="22">
        <v>7960101560</v>
      </c>
      <c r="E279" s="26" t="s">
        <v>658</v>
      </c>
      <c r="F279" s="70">
        <v>11445932</v>
      </c>
      <c r="G279" s="106">
        <v>6</v>
      </c>
      <c r="H279" s="22" t="s">
        <v>29</v>
      </c>
      <c r="I279" s="82">
        <v>1200</v>
      </c>
      <c r="J279" s="18"/>
      <c r="K279" s="26" t="s">
        <v>3979</v>
      </c>
      <c r="L279" s="26" t="s">
        <v>3536</v>
      </c>
      <c r="M279" s="18" t="s">
        <v>3537</v>
      </c>
      <c r="N279" s="75" t="s">
        <v>4038</v>
      </c>
      <c r="O279" s="75" t="s">
        <v>4039</v>
      </c>
    </row>
    <row r="280" spans="1:15" ht="79.5" customHeight="1">
      <c r="A280" s="18" t="s">
        <v>4838</v>
      </c>
      <c r="B280" s="76" t="s">
        <v>3932</v>
      </c>
      <c r="C280" s="27" t="s">
        <v>626</v>
      </c>
      <c r="D280" s="22">
        <v>7960101560</v>
      </c>
      <c r="E280" s="26" t="s">
        <v>659</v>
      </c>
      <c r="F280" s="70">
        <v>14871177</v>
      </c>
      <c r="G280" s="106">
        <v>12</v>
      </c>
      <c r="H280" s="22" t="s">
        <v>29</v>
      </c>
      <c r="I280" s="82">
        <v>7300</v>
      </c>
      <c r="J280" s="18"/>
      <c r="K280" s="26" t="s">
        <v>3979</v>
      </c>
      <c r="L280" s="26" t="s">
        <v>3536</v>
      </c>
      <c r="M280" s="18" t="s">
        <v>3537</v>
      </c>
      <c r="N280" s="75" t="s">
        <v>4040</v>
      </c>
      <c r="O280" s="75" t="s">
        <v>4041</v>
      </c>
    </row>
    <row r="281" spans="1:15" ht="79.5" customHeight="1">
      <c r="A281" s="18" t="s">
        <v>4839</v>
      </c>
      <c r="B281" s="76" t="s">
        <v>3932</v>
      </c>
      <c r="C281" s="27" t="s">
        <v>626</v>
      </c>
      <c r="D281" s="22">
        <v>7960101560</v>
      </c>
      <c r="E281" s="26" t="s">
        <v>660</v>
      </c>
      <c r="F281" s="70">
        <v>14871189</v>
      </c>
      <c r="G281" s="106">
        <v>15</v>
      </c>
      <c r="H281" s="22" t="s">
        <v>29</v>
      </c>
      <c r="I281" s="82">
        <v>13000</v>
      </c>
      <c r="J281" s="18"/>
      <c r="K281" s="26" t="s">
        <v>3979</v>
      </c>
      <c r="L281" s="26" t="s">
        <v>3536</v>
      </c>
      <c r="M281" s="18" t="s">
        <v>3537</v>
      </c>
      <c r="N281" s="75" t="s">
        <v>4042</v>
      </c>
      <c r="O281" s="75" t="s">
        <v>4043</v>
      </c>
    </row>
    <row r="282" spans="1:15" ht="79.5" customHeight="1">
      <c r="A282" s="18" t="s">
        <v>4840</v>
      </c>
      <c r="B282" s="76" t="s">
        <v>3932</v>
      </c>
      <c r="C282" s="27" t="s">
        <v>626</v>
      </c>
      <c r="D282" s="22">
        <v>7960101560</v>
      </c>
      <c r="E282" s="26" t="s">
        <v>661</v>
      </c>
      <c r="F282" s="70">
        <v>14889598</v>
      </c>
      <c r="G282" s="106">
        <v>12</v>
      </c>
      <c r="H282" s="22" t="s">
        <v>29</v>
      </c>
      <c r="I282" s="82">
        <v>6100</v>
      </c>
      <c r="J282" s="18"/>
      <c r="K282" s="26" t="s">
        <v>3979</v>
      </c>
      <c r="L282" s="26" t="s">
        <v>3536</v>
      </c>
      <c r="M282" s="18" t="s">
        <v>3537</v>
      </c>
      <c r="N282" s="75" t="s">
        <v>4044</v>
      </c>
      <c r="O282" s="75" t="s">
        <v>4045</v>
      </c>
    </row>
    <row r="283" spans="1:15" ht="79.5" customHeight="1">
      <c r="A283" s="18" t="s">
        <v>4841</v>
      </c>
      <c r="B283" s="76" t="s">
        <v>3932</v>
      </c>
      <c r="C283" s="27" t="s">
        <v>626</v>
      </c>
      <c r="D283" s="22">
        <v>7960101560</v>
      </c>
      <c r="E283" s="26" t="s">
        <v>662</v>
      </c>
      <c r="F283" s="70">
        <v>14932210</v>
      </c>
      <c r="G283" s="106">
        <v>12</v>
      </c>
      <c r="H283" s="22" t="s">
        <v>29</v>
      </c>
      <c r="I283" s="82">
        <v>3700</v>
      </c>
      <c r="J283" s="18"/>
      <c r="K283" s="26" t="s">
        <v>3979</v>
      </c>
      <c r="L283" s="26" t="s">
        <v>3536</v>
      </c>
      <c r="M283" s="18" t="s">
        <v>3537</v>
      </c>
      <c r="N283" s="75" t="s">
        <v>4046</v>
      </c>
      <c r="O283" s="75" t="s">
        <v>4047</v>
      </c>
    </row>
    <row r="284" spans="1:15" ht="79.5" customHeight="1">
      <c r="A284" s="18" t="s">
        <v>4842</v>
      </c>
      <c r="B284" s="76" t="s">
        <v>3932</v>
      </c>
      <c r="C284" s="27" t="s">
        <v>626</v>
      </c>
      <c r="D284" s="22">
        <v>7960101560</v>
      </c>
      <c r="E284" s="26" t="s">
        <v>3933</v>
      </c>
      <c r="F284" s="70">
        <v>15007996</v>
      </c>
      <c r="G284" s="106">
        <v>9</v>
      </c>
      <c r="H284" s="22" t="s">
        <v>29</v>
      </c>
      <c r="I284" s="82">
        <v>6800</v>
      </c>
      <c r="J284" s="18"/>
      <c r="K284" s="26" t="s">
        <v>3979</v>
      </c>
      <c r="L284" s="26" t="s">
        <v>3536</v>
      </c>
      <c r="M284" s="18" t="s">
        <v>3537</v>
      </c>
      <c r="N284" s="75" t="s">
        <v>4048</v>
      </c>
      <c r="O284" s="75" t="s">
        <v>4049</v>
      </c>
    </row>
    <row r="285" spans="1:15" ht="79.5" customHeight="1">
      <c r="A285" s="18" t="s">
        <v>4843</v>
      </c>
      <c r="B285" s="76" t="s">
        <v>3932</v>
      </c>
      <c r="C285" s="27" t="s">
        <v>626</v>
      </c>
      <c r="D285" s="22">
        <v>7960101560</v>
      </c>
      <c r="E285" s="26" t="s">
        <v>2056</v>
      </c>
      <c r="F285" s="70">
        <v>15048042</v>
      </c>
      <c r="G285" s="106">
        <v>9</v>
      </c>
      <c r="H285" s="22" t="s">
        <v>29</v>
      </c>
      <c r="I285" s="82">
        <v>1200</v>
      </c>
      <c r="J285" s="18"/>
      <c r="K285" s="26" t="s">
        <v>3979</v>
      </c>
      <c r="L285" s="26" t="s">
        <v>3536</v>
      </c>
      <c r="M285" s="18" t="s">
        <v>3537</v>
      </c>
      <c r="N285" s="75" t="s">
        <v>4050</v>
      </c>
      <c r="O285" s="75" t="s">
        <v>4051</v>
      </c>
    </row>
    <row r="286" spans="1:15" ht="79.5" customHeight="1">
      <c r="A286" s="18" t="s">
        <v>4844</v>
      </c>
      <c r="B286" s="76" t="s">
        <v>3932</v>
      </c>
      <c r="C286" s="27" t="s">
        <v>626</v>
      </c>
      <c r="D286" s="22">
        <v>7960101560</v>
      </c>
      <c r="E286" s="26" t="s">
        <v>2055</v>
      </c>
      <c r="F286" s="70">
        <v>10036628</v>
      </c>
      <c r="G286" s="106">
        <v>6</v>
      </c>
      <c r="H286" s="22" t="s">
        <v>29</v>
      </c>
      <c r="I286" s="82">
        <v>2000</v>
      </c>
      <c r="J286" s="18"/>
      <c r="K286" s="26" t="s">
        <v>3979</v>
      </c>
      <c r="L286" s="26" t="s">
        <v>3536</v>
      </c>
      <c r="M286" s="18" t="s">
        <v>3537</v>
      </c>
      <c r="N286" s="75" t="s">
        <v>4052</v>
      </c>
      <c r="O286" s="75" t="s">
        <v>4053</v>
      </c>
    </row>
    <row r="287" spans="1:15" ht="79.5" customHeight="1">
      <c r="A287" s="18" t="s">
        <v>4845</v>
      </c>
      <c r="B287" s="76" t="s">
        <v>3932</v>
      </c>
      <c r="C287" s="27" t="s">
        <v>626</v>
      </c>
      <c r="D287" s="22">
        <v>7960101560</v>
      </c>
      <c r="E287" s="26" t="s">
        <v>663</v>
      </c>
      <c r="F287" s="70">
        <v>90072994</v>
      </c>
      <c r="G287" s="106">
        <v>6</v>
      </c>
      <c r="H287" s="22" t="s">
        <v>29</v>
      </c>
      <c r="I287" s="82">
        <v>3500</v>
      </c>
      <c r="J287" s="18"/>
      <c r="K287" s="26" t="s">
        <v>3979</v>
      </c>
      <c r="L287" s="26" t="s">
        <v>3536</v>
      </c>
      <c r="M287" s="18" t="s">
        <v>3537</v>
      </c>
      <c r="N287" s="75" t="s">
        <v>4054</v>
      </c>
      <c r="O287" s="75" t="s">
        <v>4055</v>
      </c>
    </row>
    <row r="288" spans="1:15" ht="79.5" customHeight="1">
      <c r="A288" s="18" t="s">
        <v>4846</v>
      </c>
      <c r="B288" s="76" t="s">
        <v>3932</v>
      </c>
      <c r="C288" s="27" t="s">
        <v>626</v>
      </c>
      <c r="D288" s="22">
        <v>7960101560</v>
      </c>
      <c r="E288" s="26" t="s">
        <v>664</v>
      </c>
      <c r="F288" s="70">
        <v>14871063</v>
      </c>
      <c r="G288" s="106">
        <v>12</v>
      </c>
      <c r="H288" s="22" t="s">
        <v>29</v>
      </c>
      <c r="I288" s="82">
        <v>1800</v>
      </c>
      <c r="J288" s="18"/>
      <c r="K288" s="26" t="s">
        <v>3979</v>
      </c>
      <c r="L288" s="26" t="s">
        <v>3536</v>
      </c>
      <c r="M288" s="18" t="s">
        <v>3537</v>
      </c>
      <c r="N288" s="75" t="s">
        <v>4056</v>
      </c>
      <c r="O288" s="75" t="s">
        <v>4057</v>
      </c>
    </row>
    <row r="289" spans="1:15" ht="79.5" customHeight="1">
      <c r="A289" s="18" t="s">
        <v>4847</v>
      </c>
      <c r="B289" s="76" t="s">
        <v>3932</v>
      </c>
      <c r="C289" s="27" t="s">
        <v>626</v>
      </c>
      <c r="D289" s="22">
        <v>7960101560</v>
      </c>
      <c r="E289" s="26" t="s">
        <v>665</v>
      </c>
      <c r="F289" s="70">
        <v>14870952</v>
      </c>
      <c r="G289" s="106">
        <v>12</v>
      </c>
      <c r="H289" s="22" t="s">
        <v>29</v>
      </c>
      <c r="I289" s="82">
        <v>24000</v>
      </c>
      <c r="J289" s="18"/>
      <c r="K289" s="26" t="s">
        <v>3979</v>
      </c>
      <c r="L289" s="26" t="s">
        <v>3536</v>
      </c>
      <c r="M289" s="18" t="s">
        <v>3537</v>
      </c>
      <c r="N289" s="75" t="s">
        <v>4058</v>
      </c>
      <c r="O289" s="75" t="s">
        <v>4059</v>
      </c>
    </row>
    <row r="290" spans="1:15" ht="79.5" customHeight="1">
      <c r="A290" s="18" t="s">
        <v>4848</v>
      </c>
      <c r="B290" s="76" t="s">
        <v>3932</v>
      </c>
      <c r="C290" s="27" t="s">
        <v>626</v>
      </c>
      <c r="D290" s="22">
        <v>7960101560</v>
      </c>
      <c r="E290" s="26" t="s">
        <v>666</v>
      </c>
      <c r="F290" s="70">
        <v>90363807</v>
      </c>
      <c r="G290" s="106">
        <v>12</v>
      </c>
      <c r="H290" s="22" t="s">
        <v>29</v>
      </c>
      <c r="I290" s="82">
        <v>5000</v>
      </c>
      <c r="J290" s="18"/>
      <c r="K290" s="26" t="s">
        <v>3979</v>
      </c>
      <c r="L290" s="26" t="s">
        <v>3536</v>
      </c>
      <c r="M290" s="18" t="s">
        <v>3537</v>
      </c>
      <c r="N290" s="75" t="s">
        <v>4060</v>
      </c>
      <c r="O290" s="75" t="s">
        <v>4061</v>
      </c>
    </row>
    <row r="291" spans="1:15" ht="79.5" customHeight="1">
      <c r="A291" s="18" t="s">
        <v>4849</v>
      </c>
      <c r="B291" s="76" t="s">
        <v>3932</v>
      </c>
      <c r="C291" s="27" t="s">
        <v>626</v>
      </c>
      <c r="D291" s="22">
        <v>7960101560</v>
      </c>
      <c r="E291" s="26" t="s">
        <v>667</v>
      </c>
      <c r="F291" s="70">
        <v>15131976</v>
      </c>
      <c r="G291" s="106">
        <v>12</v>
      </c>
      <c r="H291" s="22" t="s">
        <v>29</v>
      </c>
      <c r="I291" s="82">
        <v>1500</v>
      </c>
      <c r="J291" s="18"/>
      <c r="K291" s="26" t="s">
        <v>3979</v>
      </c>
      <c r="L291" s="26" t="s">
        <v>3536</v>
      </c>
      <c r="M291" s="18" t="s">
        <v>3537</v>
      </c>
      <c r="N291" s="75" t="s">
        <v>4062</v>
      </c>
      <c r="O291" s="75" t="s">
        <v>4063</v>
      </c>
    </row>
    <row r="292" spans="1:15" ht="79.5" customHeight="1">
      <c r="A292" s="18" t="s">
        <v>4850</v>
      </c>
      <c r="B292" s="76" t="s">
        <v>3932</v>
      </c>
      <c r="C292" s="27" t="s">
        <v>626</v>
      </c>
      <c r="D292" s="22">
        <v>7960101560</v>
      </c>
      <c r="E292" s="26" t="s">
        <v>668</v>
      </c>
      <c r="F292" s="70">
        <v>15138293</v>
      </c>
      <c r="G292" s="106">
        <v>14</v>
      </c>
      <c r="H292" s="22" t="s">
        <v>29</v>
      </c>
      <c r="I292" s="82">
        <v>4400</v>
      </c>
      <c r="J292" s="18"/>
      <c r="K292" s="26" t="s">
        <v>3979</v>
      </c>
      <c r="L292" s="26" t="s">
        <v>3536</v>
      </c>
      <c r="M292" s="18" t="s">
        <v>3537</v>
      </c>
      <c r="N292" s="75" t="s">
        <v>4064</v>
      </c>
      <c r="O292" s="75" t="s">
        <v>4065</v>
      </c>
    </row>
    <row r="293" spans="1:15" ht="79.5" customHeight="1">
      <c r="A293" s="18" t="s">
        <v>4851</v>
      </c>
      <c r="B293" s="76" t="s">
        <v>3932</v>
      </c>
      <c r="C293" s="27" t="s">
        <v>626</v>
      </c>
      <c r="D293" s="22">
        <v>7960101560</v>
      </c>
      <c r="E293" s="26" t="s">
        <v>669</v>
      </c>
      <c r="F293" s="70">
        <v>15179388</v>
      </c>
      <c r="G293" s="106">
        <v>14</v>
      </c>
      <c r="H293" s="22" t="s">
        <v>29</v>
      </c>
      <c r="I293" s="82">
        <v>1400</v>
      </c>
      <c r="J293" s="18"/>
      <c r="K293" s="26" t="s">
        <v>3979</v>
      </c>
      <c r="L293" s="26" t="s">
        <v>3536</v>
      </c>
      <c r="M293" s="18" t="s">
        <v>3537</v>
      </c>
      <c r="N293" s="75" t="s">
        <v>4066</v>
      </c>
      <c r="O293" s="75" t="s">
        <v>4067</v>
      </c>
    </row>
    <row r="294" spans="1:15" ht="79.5" customHeight="1">
      <c r="A294" s="18" t="s">
        <v>4852</v>
      </c>
      <c r="B294" s="76" t="s">
        <v>3932</v>
      </c>
      <c r="C294" s="27" t="s">
        <v>626</v>
      </c>
      <c r="D294" s="22">
        <v>7960101560</v>
      </c>
      <c r="E294" s="26" t="s">
        <v>670</v>
      </c>
      <c r="F294" s="70">
        <v>90490084</v>
      </c>
      <c r="G294" s="106">
        <v>7</v>
      </c>
      <c r="H294" s="22" t="s">
        <v>29</v>
      </c>
      <c r="I294" s="82">
        <v>1600</v>
      </c>
      <c r="J294" s="18"/>
      <c r="K294" s="26" t="s">
        <v>3979</v>
      </c>
      <c r="L294" s="26" t="s">
        <v>3536</v>
      </c>
      <c r="M294" s="18" t="s">
        <v>3537</v>
      </c>
      <c r="N294" s="75" t="s">
        <v>4068</v>
      </c>
      <c r="O294" s="75">
        <v>10136000067</v>
      </c>
    </row>
    <row r="295" spans="1:15" ht="79.5" customHeight="1">
      <c r="A295" s="18" t="s">
        <v>4853</v>
      </c>
      <c r="B295" s="76" t="s">
        <v>3932</v>
      </c>
      <c r="C295" s="27" t="s">
        <v>626</v>
      </c>
      <c r="D295" s="22">
        <v>7960101560</v>
      </c>
      <c r="E295" s="26" t="s">
        <v>671</v>
      </c>
      <c r="F295" s="70">
        <v>90365669</v>
      </c>
      <c r="G295" s="106">
        <v>14</v>
      </c>
      <c r="H295" s="22" t="s">
        <v>29</v>
      </c>
      <c r="I295" s="82">
        <v>1000</v>
      </c>
      <c r="J295" s="18"/>
      <c r="K295" s="26" t="s">
        <v>3979</v>
      </c>
      <c r="L295" s="26" t="s">
        <v>3536</v>
      </c>
      <c r="M295" s="18" t="s">
        <v>3537</v>
      </c>
      <c r="N295" s="75" t="s">
        <v>4069</v>
      </c>
      <c r="O295" s="75">
        <v>10136000068</v>
      </c>
    </row>
    <row r="296" spans="1:15" ht="79.5" customHeight="1">
      <c r="A296" s="18" t="s">
        <v>4854</v>
      </c>
      <c r="B296" s="76" t="s">
        <v>3932</v>
      </c>
      <c r="C296" s="27" t="s">
        <v>626</v>
      </c>
      <c r="D296" s="22">
        <v>7960101560</v>
      </c>
      <c r="E296" s="26" t="s">
        <v>672</v>
      </c>
      <c r="F296" s="70">
        <v>2542316</v>
      </c>
      <c r="G296" s="106">
        <v>12</v>
      </c>
      <c r="H296" s="22" t="s">
        <v>29</v>
      </c>
      <c r="I296" s="82">
        <v>1100</v>
      </c>
      <c r="J296" s="18"/>
      <c r="K296" s="26" t="s">
        <v>3979</v>
      </c>
      <c r="L296" s="26" t="s">
        <v>3536</v>
      </c>
      <c r="M296" s="18" t="s">
        <v>3537</v>
      </c>
      <c r="N296" s="75" t="s">
        <v>4070</v>
      </c>
      <c r="O296" s="75">
        <v>10136000064</v>
      </c>
    </row>
    <row r="297" spans="1:15" ht="79.5" customHeight="1">
      <c r="A297" s="18" t="s">
        <v>4855</v>
      </c>
      <c r="B297" s="76" t="s">
        <v>3932</v>
      </c>
      <c r="C297" s="27" t="s">
        <v>626</v>
      </c>
      <c r="D297" s="22">
        <v>7960101560</v>
      </c>
      <c r="E297" s="26" t="s">
        <v>673</v>
      </c>
      <c r="F297" s="70">
        <v>90161142</v>
      </c>
      <c r="G297" s="106">
        <v>14</v>
      </c>
      <c r="H297" s="22" t="s">
        <v>29</v>
      </c>
      <c r="I297" s="82">
        <v>4200</v>
      </c>
      <c r="J297" s="18"/>
      <c r="K297" s="26" t="s">
        <v>3979</v>
      </c>
      <c r="L297" s="26" t="s">
        <v>3536</v>
      </c>
      <c r="M297" s="18" t="s">
        <v>3537</v>
      </c>
      <c r="N297" s="75" t="s">
        <v>4071</v>
      </c>
      <c r="O297" s="75">
        <v>10136000066</v>
      </c>
    </row>
    <row r="298" spans="1:15" ht="79.5" customHeight="1">
      <c r="A298" s="18" t="s">
        <v>4856</v>
      </c>
      <c r="B298" s="76" t="s">
        <v>3932</v>
      </c>
      <c r="C298" s="27" t="s">
        <v>626</v>
      </c>
      <c r="D298" s="22">
        <v>7960101560</v>
      </c>
      <c r="E298" s="26" t="s">
        <v>674</v>
      </c>
      <c r="F298" s="70">
        <v>2542331</v>
      </c>
      <c r="G298" s="106">
        <v>15</v>
      </c>
      <c r="H298" s="22" t="s">
        <v>29</v>
      </c>
      <c r="I298" s="82">
        <v>1700</v>
      </c>
      <c r="J298" s="18"/>
      <c r="K298" s="26" t="s">
        <v>3979</v>
      </c>
      <c r="L298" s="26" t="s">
        <v>3536</v>
      </c>
      <c r="M298" s="18" t="s">
        <v>3537</v>
      </c>
      <c r="N298" s="75" t="s">
        <v>4072</v>
      </c>
      <c r="O298" s="75">
        <v>10136000065</v>
      </c>
    </row>
    <row r="299" spans="1:15" ht="79.5" customHeight="1">
      <c r="A299" s="18" t="s">
        <v>4857</v>
      </c>
      <c r="B299" s="76" t="s">
        <v>3932</v>
      </c>
      <c r="C299" s="27" t="s">
        <v>626</v>
      </c>
      <c r="D299" s="22">
        <v>7960101560</v>
      </c>
      <c r="E299" s="26" t="s">
        <v>675</v>
      </c>
      <c r="F299" s="70">
        <v>90164166</v>
      </c>
      <c r="G299" s="106">
        <v>14</v>
      </c>
      <c r="H299" s="22" t="s">
        <v>29</v>
      </c>
      <c r="I299" s="82">
        <v>1100</v>
      </c>
      <c r="J299" s="18"/>
      <c r="K299" s="26" t="s">
        <v>3979</v>
      </c>
      <c r="L299" s="26" t="s">
        <v>3536</v>
      </c>
      <c r="M299" s="18" t="s">
        <v>3537</v>
      </c>
      <c r="N299" s="75" t="s">
        <v>4073</v>
      </c>
      <c r="O299" s="75">
        <v>10136000063</v>
      </c>
    </row>
    <row r="300" spans="1:15" ht="79.5" customHeight="1">
      <c r="A300" s="18" t="s">
        <v>4858</v>
      </c>
      <c r="B300" s="76" t="s">
        <v>3932</v>
      </c>
      <c r="C300" s="27" t="s">
        <v>626</v>
      </c>
      <c r="D300" s="22">
        <v>7960101560</v>
      </c>
      <c r="E300" s="26" t="s">
        <v>676</v>
      </c>
      <c r="F300" s="70">
        <v>90161084</v>
      </c>
      <c r="G300" s="106">
        <v>12</v>
      </c>
      <c r="H300" s="22" t="s">
        <v>29</v>
      </c>
      <c r="I300" s="82">
        <v>2000</v>
      </c>
      <c r="J300" s="18"/>
      <c r="K300" s="26" t="s">
        <v>3979</v>
      </c>
      <c r="L300" s="26" t="s">
        <v>3536</v>
      </c>
      <c r="M300" s="18" t="s">
        <v>3537</v>
      </c>
      <c r="N300" s="75" t="s">
        <v>4074</v>
      </c>
      <c r="O300" s="75">
        <v>10136000062</v>
      </c>
    </row>
    <row r="301" spans="1:15" ht="79.5" customHeight="1">
      <c r="A301" s="18" t="s">
        <v>4859</v>
      </c>
      <c r="B301" s="76" t="s">
        <v>3932</v>
      </c>
      <c r="C301" s="27" t="s">
        <v>626</v>
      </c>
      <c r="D301" s="22">
        <v>7960101560</v>
      </c>
      <c r="E301" s="26" t="s">
        <v>677</v>
      </c>
      <c r="F301" s="70">
        <v>2542312</v>
      </c>
      <c r="G301" s="106">
        <v>12</v>
      </c>
      <c r="H301" s="22" t="s">
        <v>29</v>
      </c>
      <c r="I301" s="82">
        <v>1900</v>
      </c>
      <c r="J301" s="18"/>
      <c r="K301" s="26" t="s">
        <v>3979</v>
      </c>
      <c r="L301" s="26" t="s">
        <v>3536</v>
      </c>
      <c r="M301" s="18" t="s">
        <v>3537</v>
      </c>
      <c r="N301" s="75" t="s">
        <v>4075</v>
      </c>
      <c r="O301" s="75">
        <v>10136000061</v>
      </c>
    </row>
    <row r="302" spans="1:15" ht="79.5" customHeight="1">
      <c r="A302" s="18" t="s">
        <v>4860</v>
      </c>
      <c r="B302" s="76" t="s">
        <v>3932</v>
      </c>
      <c r="C302" s="27" t="s">
        <v>626</v>
      </c>
      <c r="D302" s="22">
        <v>7960101560</v>
      </c>
      <c r="E302" s="26" t="s">
        <v>678</v>
      </c>
      <c r="F302" s="70">
        <v>90152623</v>
      </c>
      <c r="G302" s="106">
        <v>12</v>
      </c>
      <c r="H302" s="22" t="s">
        <v>29</v>
      </c>
      <c r="I302" s="82">
        <v>900</v>
      </c>
      <c r="J302" s="18"/>
      <c r="K302" s="26" t="s">
        <v>3979</v>
      </c>
      <c r="L302" s="26" t="s">
        <v>3536</v>
      </c>
      <c r="M302" s="18" t="s">
        <v>3537</v>
      </c>
      <c r="N302" s="75" t="s">
        <v>4076</v>
      </c>
      <c r="O302" s="75">
        <v>10136000060</v>
      </c>
    </row>
    <row r="303" spans="1:15" ht="79.5" customHeight="1">
      <c r="A303" s="18" t="s">
        <v>4861</v>
      </c>
      <c r="B303" s="76" t="s">
        <v>3932</v>
      </c>
      <c r="C303" s="27" t="s">
        <v>626</v>
      </c>
      <c r="D303" s="22">
        <v>7960101560</v>
      </c>
      <c r="E303" s="26" t="s">
        <v>679</v>
      </c>
      <c r="F303" s="70">
        <v>2541879</v>
      </c>
      <c r="G303" s="106">
        <v>12</v>
      </c>
      <c r="H303" s="22" t="s">
        <v>29</v>
      </c>
      <c r="I303" s="82">
        <v>4000</v>
      </c>
      <c r="J303" s="18"/>
      <c r="K303" s="26" t="s">
        <v>3979</v>
      </c>
      <c r="L303" s="26" t="s">
        <v>3536</v>
      </c>
      <c r="M303" s="18" t="s">
        <v>3537</v>
      </c>
      <c r="N303" s="75" t="s">
        <v>4077</v>
      </c>
      <c r="O303" s="75">
        <v>10136000059</v>
      </c>
    </row>
    <row r="304" spans="1:15" ht="79.5" customHeight="1">
      <c r="A304" s="18" t="s">
        <v>4862</v>
      </c>
      <c r="B304" s="76" t="s">
        <v>3932</v>
      </c>
      <c r="C304" s="27" t="s">
        <v>626</v>
      </c>
      <c r="D304" s="22">
        <v>7960101560</v>
      </c>
      <c r="E304" s="26" t="s">
        <v>680</v>
      </c>
      <c r="F304" s="70">
        <v>2541877</v>
      </c>
      <c r="G304" s="106">
        <v>12</v>
      </c>
      <c r="H304" s="22" t="s">
        <v>29</v>
      </c>
      <c r="I304" s="82">
        <v>2100</v>
      </c>
      <c r="J304" s="18"/>
      <c r="K304" s="26" t="s">
        <v>3979</v>
      </c>
      <c r="L304" s="26" t="s">
        <v>3536</v>
      </c>
      <c r="M304" s="18" t="s">
        <v>3537</v>
      </c>
      <c r="N304" s="75" t="s">
        <v>4078</v>
      </c>
      <c r="O304" s="75">
        <v>10136000058</v>
      </c>
    </row>
    <row r="305" spans="1:15" ht="79.5" customHeight="1">
      <c r="A305" s="18" t="s">
        <v>4863</v>
      </c>
      <c r="B305" s="76" t="s">
        <v>3932</v>
      </c>
      <c r="C305" s="27" t="s">
        <v>626</v>
      </c>
      <c r="D305" s="22">
        <v>7960101560</v>
      </c>
      <c r="E305" s="26" t="s">
        <v>681</v>
      </c>
      <c r="F305" s="70">
        <v>2535079</v>
      </c>
      <c r="G305" s="106">
        <v>12</v>
      </c>
      <c r="H305" s="22" t="s">
        <v>29</v>
      </c>
      <c r="I305" s="82">
        <v>1500</v>
      </c>
      <c r="J305" s="18"/>
      <c r="K305" s="26" t="s">
        <v>3979</v>
      </c>
      <c r="L305" s="26" t="s">
        <v>3536</v>
      </c>
      <c r="M305" s="18" t="s">
        <v>3537</v>
      </c>
      <c r="N305" s="75" t="s">
        <v>4079</v>
      </c>
      <c r="O305" s="75">
        <v>10136000057</v>
      </c>
    </row>
    <row r="306" spans="1:15" ht="79.5" customHeight="1">
      <c r="A306" s="18" t="s">
        <v>4864</v>
      </c>
      <c r="B306" s="76" t="s">
        <v>3932</v>
      </c>
      <c r="C306" s="27" t="s">
        <v>626</v>
      </c>
      <c r="D306" s="22">
        <v>7960101560</v>
      </c>
      <c r="E306" s="26" t="s">
        <v>3934</v>
      </c>
      <c r="F306" s="70">
        <v>90363900</v>
      </c>
      <c r="G306" s="106">
        <v>12</v>
      </c>
      <c r="H306" s="22" t="s">
        <v>29</v>
      </c>
      <c r="I306" s="82">
        <v>2400</v>
      </c>
      <c r="J306" s="18"/>
      <c r="K306" s="26" t="s">
        <v>3979</v>
      </c>
      <c r="L306" s="26" t="s">
        <v>3536</v>
      </c>
      <c r="M306" s="18" t="s">
        <v>3537</v>
      </c>
      <c r="N306" s="75" t="s">
        <v>4080</v>
      </c>
      <c r="O306" s="75">
        <v>10136000056</v>
      </c>
    </row>
    <row r="307" spans="1:15" ht="79.5" customHeight="1">
      <c r="A307" s="18" t="s">
        <v>4865</v>
      </c>
      <c r="B307" s="76" t="s">
        <v>3932</v>
      </c>
      <c r="C307" s="27" t="s">
        <v>626</v>
      </c>
      <c r="D307" s="22">
        <v>7960101560</v>
      </c>
      <c r="E307" s="26" t="s">
        <v>682</v>
      </c>
      <c r="F307" s="70">
        <v>90363890</v>
      </c>
      <c r="G307" s="106">
        <v>14</v>
      </c>
      <c r="H307" s="22" t="s">
        <v>29</v>
      </c>
      <c r="I307" s="82">
        <v>1200</v>
      </c>
      <c r="J307" s="18"/>
      <c r="K307" s="26" t="s">
        <v>3979</v>
      </c>
      <c r="L307" s="26" t="s">
        <v>3536</v>
      </c>
      <c r="M307" s="18" t="s">
        <v>3537</v>
      </c>
      <c r="N307" s="75" t="s">
        <v>4081</v>
      </c>
      <c r="O307" s="75">
        <v>10136000055</v>
      </c>
    </row>
    <row r="308" spans="1:15" ht="79.5" customHeight="1">
      <c r="A308" s="18" t="s">
        <v>4866</v>
      </c>
      <c r="B308" s="76" t="s">
        <v>3932</v>
      </c>
      <c r="C308" s="27" t="s">
        <v>626</v>
      </c>
      <c r="D308" s="22">
        <v>7960101560</v>
      </c>
      <c r="E308" s="26" t="s">
        <v>3935</v>
      </c>
      <c r="F308" s="70">
        <v>90160339</v>
      </c>
      <c r="G308" s="106">
        <v>12</v>
      </c>
      <c r="H308" s="22" t="s">
        <v>29</v>
      </c>
      <c r="I308" s="82">
        <v>800</v>
      </c>
      <c r="J308" s="18"/>
      <c r="K308" s="26" t="s">
        <v>3979</v>
      </c>
      <c r="L308" s="26" t="s">
        <v>3536</v>
      </c>
      <c r="M308" s="18" t="s">
        <v>3537</v>
      </c>
      <c r="N308" s="75" t="s">
        <v>4082</v>
      </c>
      <c r="O308" s="75">
        <v>10136000054</v>
      </c>
    </row>
    <row r="309" spans="1:15" ht="79.5" customHeight="1">
      <c r="A309" s="18" t="s">
        <v>4867</v>
      </c>
      <c r="B309" s="76" t="s">
        <v>3932</v>
      </c>
      <c r="C309" s="27" t="s">
        <v>626</v>
      </c>
      <c r="D309" s="22">
        <v>7960101560</v>
      </c>
      <c r="E309" s="26" t="s">
        <v>3936</v>
      </c>
      <c r="F309" s="70">
        <v>90601925</v>
      </c>
      <c r="G309" s="106">
        <v>14</v>
      </c>
      <c r="H309" s="22" t="s">
        <v>29</v>
      </c>
      <c r="I309" s="82">
        <v>1200</v>
      </c>
      <c r="J309" s="18"/>
      <c r="K309" s="26" t="s">
        <v>3979</v>
      </c>
      <c r="L309" s="26" t="s">
        <v>3536</v>
      </c>
      <c r="M309" s="18" t="s">
        <v>3537</v>
      </c>
      <c r="N309" s="75" t="s">
        <v>4083</v>
      </c>
      <c r="O309" s="75">
        <v>10136000053</v>
      </c>
    </row>
    <row r="310" spans="1:15" ht="79.5" customHeight="1">
      <c r="A310" s="18" t="s">
        <v>4868</v>
      </c>
      <c r="B310" s="76" t="s">
        <v>3932</v>
      </c>
      <c r="C310" s="27" t="s">
        <v>626</v>
      </c>
      <c r="D310" s="22">
        <v>7960101560</v>
      </c>
      <c r="E310" s="26" t="s">
        <v>3937</v>
      </c>
      <c r="F310" s="70">
        <v>91047353</v>
      </c>
      <c r="G310" s="106">
        <v>14</v>
      </c>
      <c r="H310" s="22" t="s">
        <v>29</v>
      </c>
      <c r="I310" s="82">
        <v>6700</v>
      </c>
      <c r="J310" s="18"/>
      <c r="K310" s="26" t="s">
        <v>3979</v>
      </c>
      <c r="L310" s="26" t="s">
        <v>3536</v>
      </c>
      <c r="M310" s="18" t="s">
        <v>3537</v>
      </c>
      <c r="N310" s="75" t="s">
        <v>4084</v>
      </c>
      <c r="O310" s="75">
        <v>10136000070</v>
      </c>
    </row>
    <row r="311" spans="1:15" ht="79.5" customHeight="1">
      <c r="A311" s="18" t="s">
        <v>4869</v>
      </c>
      <c r="B311" s="76" t="s">
        <v>3932</v>
      </c>
      <c r="C311" s="27" t="s">
        <v>626</v>
      </c>
      <c r="D311" s="22">
        <v>7960101560</v>
      </c>
      <c r="E311" s="26" t="s">
        <v>3938</v>
      </c>
      <c r="F311" s="70">
        <v>91047363</v>
      </c>
      <c r="G311" s="106">
        <v>14</v>
      </c>
      <c r="H311" s="22" t="s">
        <v>29</v>
      </c>
      <c r="I311" s="82">
        <v>1400</v>
      </c>
      <c r="J311" s="18"/>
      <c r="K311" s="26" t="s">
        <v>3979</v>
      </c>
      <c r="L311" s="26" t="s">
        <v>3536</v>
      </c>
      <c r="M311" s="18" t="s">
        <v>3537</v>
      </c>
      <c r="N311" s="75" t="s">
        <v>4085</v>
      </c>
      <c r="O311" s="75">
        <v>10136000069</v>
      </c>
    </row>
    <row r="312" spans="1:15" ht="79.5" customHeight="1">
      <c r="A312" s="18" t="s">
        <v>4870</v>
      </c>
      <c r="B312" s="76" t="s">
        <v>3932</v>
      </c>
      <c r="C312" s="27" t="s">
        <v>626</v>
      </c>
      <c r="D312" s="22">
        <v>7960101560</v>
      </c>
      <c r="E312" s="26" t="s">
        <v>3939</v>
      </c>
      <c r="F312" s="70">
        <v>90602044</v>
      </c>
      <c r="G312" s="106">
        <v>24</v>
      </c>
      <c r="H312" s="22" t="s">
        <v>29</v>
      </c>
      <c r="I312" s="82">
        <v>1800</v>
      </c>
      <c r="J312" s="18"/>
      <c r="K312" s="26" t="s">
        <v>3979</v>
      </c>
      <c r="L312" s="26" t="s">
        <v>3536</v>
      </c>
      <c r="M312" s="18" t="s">
        <v>3537</v>
      </c>
      <c r="N312" s="75" t="s">
        <v>4086</v>
      </c>
      <c r="O312" s="75">
        <v>10136000072</v>
      </c>
    </row>
    <row r="313" spans="1:15" ht="79.5" customHeight="1">
      <c r="A313" s="18" t="s">
        <v>4871</v>
      </c>
      <c r="B313" s="76" t="s">
        <v>3932</v>
      </c>
      <c r="C313" s="27" t="s">
        <v>626</v>
      </c>
      <c r="D313" s="22">
        <v>7960101560</v>
      </c>
      <c r="E313" s="26" t="s">
        <v>3940</v>
      </c>
      <c r="F313" s="70">
        <v>13011433</v>
      </c>
      <c r="G313" s="106">
        <v>14</v>
      </c>
      <c r="H313" s="22" t="s">
        <v>29</v>
      </c>
      <c r="I313" s="82">
        <v>2400</v>
      </c>
      <c r="J313" s="18"/>
      <c r="K313" s="26" t="s">
        <v>3979</v>
      </c>
      <c r="L313" s="26" t="s">
        <v>3536</v>
      </c>
      <c r="M313" s="18" t="s">
        <v>3537</v>
      </c>
      <c r="N313" s="75" t="s">
        <v>4087</v>
      </c>
      <c r="O313" s="75">
        <v>10136000079</v>
      </c>
    </row>
    <row r="314" spans="1:15" ht="79.5" customHeight="1">
      <c r="A314" s="18" t="s">
        <v>4872</v>
      </c>
      <c r="B314" s="76" t="s">
        <v>3932</v>
      </c>
      <c r="C314" s="27" t="s">
        <v>626</v>
      </c>
      <c r="D314" s="22">
        <v>7960101560</v>
      </c>
      <c r="E314" s="26" t="s">
        <v>3941</v>
      </c>
      <c r="F314" s="70">
        <v>13737525</v>
      </c>
      <c r="G314" s="106">
        <v>12</v>
      </c>
      <c r="H314" s="22" t="s">
        <v>29</v>
      </c>
      <c r="I314" s="82">
        <v>800</v>
      </c>
      <c r="J314" s="18"/>
      <c r="K314" s="26" t="s">
        <v>3979</v>
      </c>
      <c r="L314" s="26" t="s">
        <v>3536</v>
      </c>
      <c r="M314" s="18" t="s">
        <v>3537</v>
      </c>
      <c r="N314" s="75" t="s">
        <v>4088</v>
      </c>
      <c r="O314" s="75" t="s">
        <v>4089</v>
      </c>
    </row>
    <row r="315" spans="1:15" ht="79.5" customHeight="1">
      <c r="A315" s="18" t="s">
        <v>4873</v>
      </c>
      <c r="B315" s="76" t="s">
        <v>3932</v>
      </c>
      <c r="C315" s="27" t="s">
        <v>626</v>
      </c>
      <c r="D315" s="22">
        <v>7960101560</v>
      </c>
      <c r="E315" s="76" t="s">
        <v>3942</v>
      </c>
      <c r="F315" s="70" t="s">
        <v>199</v>
      </c>
      <c r="G315" s="70">
        <v>9</v>
      </c>
      <c r="H315" s="22" t="s">
        <v>29</v>
      </c>
      <c r="I315" s="29">
        <v>30000</v>
      </c>
      <c r="J315" s="18"/>
      <c r="K315" s="26" t="s">
        <v>3979</v>
      </c>
      <c r="L315" s="26" t="s">
        <v>3536</v>
      </c>
      <c r="M315" s="18" t="s">
        <v>3537</v>
      </c>
      <c r="N315" s="18" t="s">
        <v>4090</v>
      </c>
      <c r="O315" s="27" t="s">
        <v>4091</v>
      </c>
    </row>
    <row r="316" spans="1:15" ht="79.5" customHeight="1">
      <c r="A316" s="18" t="s">
        <v>4874</v>
      </c>
      <c r="B316" s="76" t="s">
        <v>3932</v>
      </c>
      <c r="C316" s="27" t="s">
        <v>626</v>
      </c>
      <c r="D316" s="22">
        <v>7960101560</v>
      </c>
      <c r="E316" s="225" t="s">
        <v>3943</v>
      </c>
      <c r="F316" s="106">
        <v>71911179</v>
      </c>
      <c r="G316" s="70">
        <v>14</v>
      </c>
      <c r="H316" s="22" t="s">
        <v>29</v>
      </c>
      <c r="I316" s="29">
        <v>1600</v>
      </c>
      <c r="J316" s="18"/>
      <c r="K316" s="26" t="s">
        <v>3979</v>
      </c>
      <c r="L316" s="26" t="s">
        <v>3536</v>
      </c>
      <c r="M316" s="18" t="s">
        <v>3537</v>
      </c>
      <c r="N316" s="18" t="s">
        <v>4092</v>
      </c>
      <c r="O316" s="27" t="s">
        <v>4093</v>
      </c>
    </row>
    <row r="317" spans="1:15" ht="79.5" customHeight="1">
      <c r="A317" s="18" t="s">
        <v>4875</v>
      </c>
      <c r="B317" s="76" t="s">
        <v>3932</v>
      </c>
      <c r="C317" s="27" t="s">
        <v>626</v>
      </c>
      <c r="D317" s="22">
        <v>7960101560</v>
      </c>
      <c r="E317" s="76" t="s">
        <v>3944</v>
      </c>
      <c r="F317" s="70" t="s">
        <v>633</v>
      </c>
      <c r="G317" s="70">
        <v>12</v>
      </c>
      <c r="H317" s="22" t="s">
        <v>29</v>
      </c>
      <c r="I317" s="29">
        <v>7300</v>
      </c>
      <c r="J317" s="18"/>
      <c r="K317" s="26" t="s">
        <v>3979</v>
      </c>
      <c r="L317" s="26" t="s">
        <v>3536</v>
      </c>
      <c r="M317" s="18" t="s">
        <v>3537</v>
      </c>
      <c r="N317" s="18" t="s">
        <v>4094</v>
      </c>
      <c r="O317" s="27" t="s">
        <v>4095</v>
      </c>
    </row>
    <row r="318" spans="1:15" ht="79.5" customHeight="1">
      <c r="A318" s="18" t="s">
        <v>4876</v>
      </c>
      <c r="B318" s="76" t="s">
        <v>3932</v>
      </c>
      <c r="C318" s="27" t="s">
        <v>626</v>
      </c>
      <c r="D318" s="22">
        <v>7960101560</v>
      </c>
      <c r="E318" s="76" t="s">
        <v>3945</v>
      </c>
      <c r="F318" s="70" t="s">
        <v>683</v>
      </c>
      <c r="G318" s="70">
        <v>12</v>
      </c>
      <c r="H318" s="22" t="s">
        <v>29</v>
      </c>
      <c r="I318" s="29">
        <v>5200</v>
      </c>
      <c r="J318" s="18"/>
      <c r="K318" s="26" t="s">
        <v>3979</v>
      </c>
      <c r="L318" s="26" t="s">
        <v>3536</v>
      </c>
      <c r="M318" s="18" t="s">
        <v>3537</v>
      </c>
      <c r="N318" s="18" t="s">
        <v>4096</v>
      </c>
      <c r="O318" s="27" t="s">
        <v>4097</v>
      </c>
    </row>
    <row r="319" spans="1:15" ht="79.5" customHeight="1">
      <c r="A319" s="18" t="s">
        <v>4877</v>
      </c>
      <c r="B319" s="76" t="s">
        <v>3932</v>
      </c>
      <c r="C319" s="27" t="s">
        <v>626</v>
      </c>
      <c r="D319" s="22">
        <v>7960101560</v>
      </c>
      <c r="E319" s="76" t="s">
        <v>3946</v>
      </c>
      <c r="F319" s="70" t="s">
        <v>634</v>
      </c>
      <c r="G319" s="70">
        <v>30</v>
      </c>
      <c r="H319" s="22" t="s">
        <v>29</v>
      </c>
      <c r="I319" s="29">
        <v>7100</v>
      </c>
      <c r="J319" s="18"/>
      <c r="K319" s="26" t="s">
        <v>3979</v>
      </c>
      <c r="L319" s="26" t="s">
        <v>3536</v>
      </c>
      <c r="M319" s="18" t="s">
        <v>3537</v>
      </c>
      <c r="N319" s="18" t="s">
        <v>4098</v>
      </c>
      <c r="O319" s="27" t="s">
        <v>4099</v>
      </c>
    </row>
    <row r="320" spans="1:15" ht="79.5" customHeight="1">
      <c r="A320" s="18" t="s">
        <v>4878</v>
      </c>
      <c r="B320" s="76" t="s">
        <v>3932</v>
      </c>
      <c r="C320" s="27" t="s">
        <v>626</v>
      </c>
      <c r="D320" s="22">
        <v>7960101560</v>
      </c>
      <c r="E320" s="76" t="s">
        <v>3947</v>
      </c>
      <c r="F320" s="70" t="s">
        <v>684</v>
      </c>
      <c r="G320" s="70">
        <v>14</v>
      </c>
      <c r="H320" s="22" t="s">
        <v>29</v>
      </c>
      <c r="I320" s="29">
        <v>50</v>
      </c>
      <c r="J320" s="18"/>
      <c r="K320" s="26" t="s">
        <v>3979</v>
      </c>
      <c r="L320" s="26" t="s">
        <v>3536</v>
      </c>
      <c r="M320" s="18" t="s">
        <v>3537</v>
      </c>
      <c r="N320" s="18" t="s">
        <v>4100</v>
      </c>
      <c r="O320" s="27" t="s">
        <v>4101</v>
      </c>
    </row>
    <row r="321" spans="1:15" ht="79.5" customHeight="1">
      <c r="A321" s="18" t="s">
        <v>4879</v>
      </c>
      <c r="B321" s="76" t="s">
        <v>3932</v>
      </c>
      <c r="C321" s="27" t="s">
        <v>626</v>
      </c>
      <c r="D321" s="22">
        <v>7960101560</v>
      </c>
      <c r="E321" s="76" t="s">
        <v>3948</v>
      </c>
      <c r="F321" s="70" t="s">
        <v>3949</v>
      </c>
      <c r="G321" s="70">
        <v>14</v>
      </c>
      <c r="H321" s="22" t="s">
        <v>29</v>
      </c>
      <c r="I321" s="29">
        <v>600</v>
      </c>
      <c r="J321" s="18"/>
      <c r="K321" s="26" t="s">
        <v>3979</v>
      </c>
      <c r="L321" s="26" t="s">
        <v>3536</v>
      </c>
      <c r="M321" s="18" t="s">
        <v>3537</v>
      </c>
      <c r="N321" s="18" t="s">
        <v>4102</v>
      </c>
      <c r="O321" s="27" t="s">
        <v>4103</v>
      </c>
    </row>
    <row r="322" spans="1:15" ht="79.5" customHeight="1">
      <c r="A322" s="18" t="s">
        <v>4880</v>
      </c>
      <c r="B322" s="76" t="s">
        <v>3932</v>
      </c>
      <c r="C322" s="27" t="s">
        <v>626</v>
      </c>
      <c r="D322" s="22">
        <v>7960101560</v>
      </c>
      <c r="E322" s="76" t="s">
        <v>3950</v>
      </c>
      <c r="F322" s="70" t="s">
        <v>3951</v>
      </c>
      <c r="G322" s="70">
        <v>14</v>
      </c>
      <c r="H322" s="22" t="s">
        <v>29</v>
      </c>
      <c r="I322" s="29">
        <v>400</v>
      </c>
      <c r="J322" s="18"/>
      <c r="K322" s="26" t="s">
        <v>3979</v>
      </c>
      <c r="L322" s="26" t="s">
        <v>3536</v>
      </c>
      <c r="M322" s="18" t="s">
        <v>3537</v>
      </c>
      <c r="N322" s="18" t="s">
        <v>4104</v>
      </c>
      <c r="O322" s="27" t="s">
        <v>4105</v>
      </c>
    </row>
    <row r="323" spans="1:15" ht="79.5" customHeight="1">
      <c r="A323" s="18" t="s">
        <v>4881</v>
      </c>
      <c r="B323" s="76" t="s">
        <v>3932</v>
      </c>
      <c r="C323" s="27" t="s">
        <v>626</v>
      </c>
      <c r="D323" s="22">
        <v>7960101560</v>
      </c>
      <c r="E323" s="76" t="s">
        <v>3952</v>
      </c>
      <c r="F323" s="70" t="s">
        <v>3953</v>
      </c>
      <c r="G323" s="70">
        <v>14</v>
      </c>
      <c r="H323" s="22" t="s">
        <v>29</v>
      </c>
      <c r="I323" s="29">
        <v>800</v>
      </c>
      <c r="J323" s="18"/>
      <c r="K323" s="26" t="s">
        <v>3979</v>
      </c>
      <c r="L323" s="26" t="s">
        <v>3536</v>
      </c>
      <c r="M323" s="18" t="s">
        <v>3537</v>
      </c>
      <c r="N323" s="18" t="s">
        <v>4106</v>
      </c>
      <c r="O323" s="27" t="s">
        <v>4107</v>
      </c>
    </row>
    <row r="324" spans="1:15" ht="79.5" customHeight="1">
      <c r="A324" s="18" t="s">
        <v>4882</v>
      </c>
      <c r="B324" s="76" t="s">
        <v>3932</v>
      </c>
      <c r="C324" s="27" t="s">
        <v>626</v>
      </c>
      <c r="D324" s="22">
        <v>7960101560</v>
      </c>
      <c r="E324" s="76" t="s">
        <v>3954</v>
      </c>
      <c r="F324" s="70" t="s">
        <v>3955</v>
      </c>
      <c r="G324" s="70">
        <v>14</v>
      </c>
      <c r="H324" s="22" t="s">
        <v>29</v>
      </c>
      <c r="I324" s="29">
        <v>700</v>
      </c>
      <c r="J324" s="18"/>
      <c r="K324" s="26" t="s">
        <v>3979</v>
      </c>
      <c r="L324" s="26" t="s">
        <v>3536</v>
      </c>
      <c r="M324" s="18" t="s">
        <v>3537</v>
      </c>
      <c r="N324" s="18" t="s">
        <v>4108</v>
      </c>
      <c r="O324" s="27" t="s">
        <v>4109</v>
      </c>
    </row>
    <row r="325" spans="1:15" ht="79.5" customHeight="1">
      <c r="A325" s="18" t="s">
        <v>4883</v>
      </c>
      <c r="B325" s="76" t="s">
        <v>3932</v>
      </c>
      <c r="C325" s="27" t="s">
        <v>626</v>
      </c>
      <c r="D325" s="22">
        <v>7960101560</v>
      </c>
      <c r="E325" s="76" t="s">
        <v>3956</v>
      </c>
      <c r="F325" s="70" t="s">
        <v>3957</v>
      </c>
      <c r="G325" s="70">
        <v>7</v>
      </c>
      <c r="H325" s="22" t="s">
        <v>29</v>
      </c>
      <c r="I325" s="29">
        <v>1300</v>
      </c>
      <c r="J325" s="18"/>
      <c r="K325" s="26" t="s">
        <v>3979</v>
      </c>
      <c r="L325" s="26" t="s">
        <v>3536</v>
      </c>
      <c r="M325" s="18" t="s">
        <v>3537</v>
      </c>
      <c r="N325" s="18" t="s">
        <v>4110</v>
      </c>
      <c r="O325" s="27" t="s">
        <v>4111</v>
      </c>
    </row>
    <row r="326" spans="1:15" ht="79.5" customHeight="1">
      <c r="A326" s="18" t="s">
        <v>4884</v>
      </c>
      <c r="B326" s="26" t="s">
        <v>4112</v>
      </c>
      <c r="C326" s="18">
        <v>672971000</v>
      </c>
      <c r="D326" s="18" t="s">
        <v>4120</v>
      </c>
      <c r="E326" s="26" t="s">
        <v>4121</v>
      </c>
      <c r="F326" s="22">
        <v>14709817</v>
      </c>
      <c r="G326" s="22">
        <v>12</v>
      </c>
      <c r="H326" s="28" t="s">
        <v>2093</v>
      </c>
      <c r="I326" s="29">
        <v>1800</v>
      </c>
      <c r="J326" s="128"/>
      <c r="K326" s="26" t="s">
        <v>4116</v>
      </c>
      <c r="L326" s="26" t="s">
        <v>4116</v>
      </c>
      <c r="M326" s="18" t="s">
        <v>4624</v>
      </c>
      <c r="N326" s="75" t="s">
        <v>4135</v>
      </c>
      <c r="O326" s="101" t="s">
        <v>4118</v>
      </c>
    </row>
    <row r="327" spans="1:15" ht="79.5" customHeight="1">
      <c r="A327" s="18" t="s">
        <v>4885</v>
      </c>
      <c r="B327" s="26" t="s">
        <v>4112</v>
      </c>
      <c r="C327" s="18">
        <v>672971000</v>
      </c>
      <c r="D327" s="18" t="s">
        <v>4122</v>
      </c>
      <c r="E327" s="26" t="s">
        <v>4121</v>
      </c>
      <c r="F327" s="22">
        <v>14709813</v>
      </c>
      <c r="G327" s="22">
        <v>12</v>
      </c>
      <c r="H327" s="28" t="s">
        <v>2093</v>
      </c>
      <c r="I327" s="29">
        <v>1500</v>
      </c>
      <c r="J327" s="128"/>
      <c r="K327" s="26" t="s">
        <v>4116</v>
      </c>
      <c r="L327" s="26" t="s">
        <v>4116</v>
      </c>
      <c r="M327" s="18" t="s">
        <v>4624</v>
      </c>
      <c r="N327" s="75" t="s">
        <v>4136</v>
      </c>
      <c r="O327" s="101" t="s">
        <v>4118</v>
      </c>
    </row>
    <row r="328" spans="1:15" ht="79.5" customHeight="1">
      <c r="A328" s="18" t="s">
        <v>4886</v>
      </c>
      <c r="B328" s="26" t="s">
        <v>4112</v>
      </c>
      <c r="C328" s="18">
        <v>672971000</v>
      </c>
      <c r="D328" s="18" t="s">
        <v>4123</v>
      </c>
      <c r="E328" s="26" t="s">
        <v>4124</v>
      </c>
      <c r="F328" s="22">
        <v>14751111</v>
      </c>
      <c r="G328" s="22">
        <v>12</v>
      </c>
      <c r="H328" s="28" t="s">
        <v>2093</v>
      </c>
      <c r="I328" s="29">
        <v>4300</v>
      </c>
      <c r="J328" s="128"/>
      <c r="K328" s="26" t="s">
        <v>4116</v>
      </c>
      <c r="L328" s="26" t="s">
        <v>4116</v>
      </c>
      <c r="M328" s="18" t="s">
        <v>4624</v>
      </c>
      <c r="N328" s="75" t="s">
        <v>4137</v>
      </c>
      <c r="O328" s="101" t="s">
        <v>4118</v>
      </c>
    </row>
    <row r="329" spans="1:15" ht="79.5" customHeight="1">
      <c r="A329" s="18" t="s">
        <v>4887</v>
      </c>
      <c r="B329" s="26" t="s">
        <v>4112</v>
      </c>
      <c r="C329" s="18">
        <v>672971000</v>
      </c>
      <c r="D329" s="18" t="s">
        <v>4125</v>
      </c>
      <c r="E329" s="26" t="s">
        <v>4126</v>
      </c>
      <c r="F329" s="22">
        <v>14751074</v>
      </c>
      <c r="G329" s="22">
        <v>12</v>
      </c>
      <c r="H329" s="28" t="s">
        <v>2093</v>
      </c>
      <c r="I329" s="29">
        <v>3000</v>
      </c>
      <c r="J329" s="128"/>
      <c r="K329" s="26" t="s">
        <v>4116</v>
      </c>
      <c r="L329" s="26" t="s">
        <v>4116</v>
      </c>
      <c r="M329" s="18" t="s">
        <v>4624</v>
      </c>
      <c r="N329" s="75" t="s">
        <v>4138</v>
      </c>
      <c r="O329" s="101" t="s">
        <v>4118</v>
      </c>
    </row>
    <row r="330" spans="1:15" ht="79.5" customHeight="1">
      <c r="A330" s="18" t="s">
        <v>4888</v>
      </c>
      <c r="B330" s="26" t="s">
        <v>4112</v>
      </c>
      <c r="C330" s="18">
        <v>672971000</v>
      </c>
      <c r="D330" s="18" t="s">
        <v>4113</v>
      </c>
      <c r="E330" s="26" t="s">
        <v>4127</v>
      </c>
      <c r="F330" s="22">
        <v>14738120</v>
      </c>
      <c r="G330" s="18">
        <v>12</v>
      </c>
      <c r="H330" s="28" t="s">
        <v>2093</v>
      </c>
      <c r="I330" s="29">
        <v>1000</v>
      </c>
      <c r="J330" s="128"/>
      <c r="K330" s="26" t="s">
        <v>4116</v>
      </c>
      <c r="L330" s="26" t="s">
        <v>4116</v>
      </c>
      <c r="M330" s="18" t="s">
        <v>4624</v>
      </c>
      <c r="N330" s="75" t="s">
        <v>4139</v>
      </c>
      <c r="O330" s="101" t="s">
        <v>4118</v>
      </c>
    </row>
    <row r="331" spans="1:15" ht="79.5" customHeight="1">
      <c r="A331" s="18" t="s">
        <v>4889</v>
      </c>
      <c r="B331" s="26" t="s">
        <v>4112</v>
      </c>
      <c r="C331" s="18">
        <v>672971000</v>
      </c>
      <c r="D331" s="18" t="s">
        <v>4113</v>
      </c>
      <c r="E331" s="26" t="s">
        <v>4128</v>
      </c>
      <c r="F331" s="22">
        <v>14738227</v>
      </c>
      <c r="G331" s="75">
        <v>12</v>
      </c>
      <c r="H331" s="28" t="s">
        <v>2093</v>
      </c>
      <c r="I331" s="82">
        <v>1200</v>
      </c>
      <c r="J331" s="128"/>
      <c r="K331" s="26" t="s">
        <v>4116</v>
      </c>
      <c r="L331" s="26" t="s">
        <v>4116</v>
      </c>
      <c r="M331" s="18" t="s">
        <v>4624</v>
      </c>
      <c r="N331" s="75" t="s">
        <v>4140</v>
      </c>
      <c r="O331" s="101" t="s">
        <v>4118</v>
      </c>
    </row>
    <row r="332" spans="1:15" ht="79.5" customHeight="1">
      <c r="A332" s="18" t="s">
        <v>4890</v>
      </c>
      <c r="B332" s="26" t="s">
        <v>4112</v>
      </c>
      <c r="C332" s="18">
        <v>672971000</v>
      </c>
      <c r="D332" s="18" t="s">
        <v>4113</v>
      </c>
      <c r="E332" s="26" t="s">
        <v>4129</v>
      </c>
      <c r="F332" s="22">
        <v>14738220</v>
      </c>
      <c r="G332" s="75">
        <v>12</v>
      </c>
      <c r="H332" s="28" t="s">
        <v>2093</v>
      </c>
      <c r="I332" s="82">
        <v>1000</v>
      </c>
      <c r="J332" s="128"/>
      <c r="K332" s="26" t="s">
        <v>4116</v>
      </c>
      <c r="L332" s="26" t="s">
        <v>4116</v>
      </c>
      <c r="M332" s="18" t="s">
        <v>4624</v>
      </c>
      <c r="N332" s="75" t="s">
        <v>4141</v>
      </c>
      <c r="O332" s="101" t="s">
        <v>4118</v>
      </c>
    </row>
    <row r="333" spans="1:15" ht="79.5" customHeight="1">
      <c r="A333" s="18" t="s">
        <v>4891</v>
      </c>
      <c r="B333" s="26" t="s">
        <v>4130</v>
      </c>
      <c r="C333" s="18">
        <v>672971000</v>
      </c>
      <c r="D333" s="18" t="s">
        <v>4113</v>
      </c>
      <c r="E333" s="26" t="s">
        <v>4131</v>
      </c>
      <c r="F333" s="22">
        <v>14751099</v>
      </c>
      <c r="G333" s="75">
        <v>15</v>
      </c>
      <c r="H333" s="28" t="s">
        <v>2093</v>
      </c>
      <c r="I333" s="82">
        <v>4300</v>
      </c>
      <c r="J333" s="128"/>
      <c r="K333" s="26" t="s">
        <v>4116</v>
      </c>
      <c r="L333" s="26" t="s">
        <v>4116</v>
      </c>
      <c r="M333" s="18" t="s">
        <v>4624</v>
      </c>
      <c r="N333" s="75" t="s">
        <v>4142</v>
      </c>
      <c r="O333" s="101" t="s">
        <v>4118</v>
      </c>
    </row>
    <row r="334" spans="1:15" ht="79.5" customHeight="1">
      <c r="A334" s="18" t="s">
        <v>4892</v>
      </c>
      <c r="B334" s="26" t="s">
        <v>4130</v>
      </c>
      <c r="C334" s="18">
        <v>672971000</v>
      </c>
      <c r="D334" s="18" t="s">
        <v>4113</v>
      </c>
      <c r="E334" s="225" t="s">
        <v>4132</v>
      </c>
      <c r="F334" s="22">
        <v>15326065</v>
      </c>
      <c r="G334" s="75">
        <v>12</v>
      </c>
      <c r="H334" s="28" t="s">
        <v>2093</v>
      </c>
      <c r="I334" s="82">
        <v>5200</v>
      </c>
      <c r="J334" s="128"/>
      <c r="K334" s="26" t="s">
        <v>4116</v>
      </c>
      <c r="L334" s="26" t="s">
        <v>4116</v>
      </c>
      <c r="M334" s="18" t="s">
        <v>4624</v>
      </c>
      <c r="N334" s="75" t="s">
        <v>4143</v>
      </c>
      <c r="O334" s="101" t="s">
        <v>4118</v>
      </c>
    </row>
    <row r="335" spans="1:15" ht="79.5" customHeight="1">
      <c r="A335" s="18" t="s">
        <v>4893</v>
      </c>
      <c r="B335" s="26" t="s">
        <v>4112</v>
      </c>
      <c r="C335" s="18">
        <v>672971000</v>
      </c>
      <c r="D335" s="18" t="s">
        <v>4113</v>
      </c>
      <c r="E335" s="225" t="s">
        <v>4132</v>
      </c>
      <c r="F335" s="22">
        <v>31645378</v>
      </c>
      <c r="G335" s="75">
        <v>3</v>
      </c>
      <c r="H335" s="28" t="s">
        <v>2093</v>
      </c>
      <c r="I335" s="82">
        <v>3000</v>
      </c>
      <c r="J335" s="128"/>
      <c r="K335" s="26" t="s">
        <v>4116</v>
      </c>
      <c r="L335" s="26" t="s">
        <v>4116</v>
      </c>
      <c r="M335" s="18" t="s">
        <v>4624</v>
      </c>
      <c r="N335" s="75" t="s">
        <v>4144</v>
      </c>
      <c r="O335" s="101" t="s">
        <v>4118</v>
      </c>
    </row>
    <row r="336" spans="1:15" ht="79.5" customHeight="1">
      <c r="A336" s="18" t="s">
        <v>4894</v>
      </c>
      <c r="B336" s="26" t="s">
        <v>4112</v>
      </c>
      <c r="C336" s="18">
        <v>672971000</v>
      </c>
      <c r="D336" s="18" t="s">
        <v>4113</v>
      </c>
      <c r="E336" s="225" t="s">
        <v>4132</v>
      </c>
      <c r="F336" s="22">
        <v>15326132</v>
      </c>
      <c r="G336" s="75">
        <v>19</v>
      </c>
      <c r="H336" s="28" t="s">
        <v>2093</v>
      </c>
      <c r="I336" s="82">
        <v>12000</v>
      </c>
      <c r="J336" s="128"/>
      <c r="K336" s="26" t="s">
        <v>4116</v>
      </c>
      <c r="L336" s="26" t="s">
        <v>4116</v>
      </c>
      <c r="M336" s="18" t="s">
        <v>4624</v>
      </c>
      <c r="N336" s="75" t="s">
        <v>4145</v>
      </c>
      <c r="O336" s="101" t="s">
        <v>4118</v>
      </c>
    </row>
    <row r="337" spans="1:15" ht="79.5" customHeight="1">
      <c r="A337" s="18" t="s">
        <v>4895</v>
      </c>
      <c r="B337" s="26" t="s">
        <v>4112</v>
      </c>
      <c r="C337" s="18">
        <v>672971000</v>
      </c>
      <c r="D337" s="18" t="s">
        <v>4113</v>
      </c>
      <c r="E337" s="225" t="s">
        <v>4133</v>
      </c>
      <c r="F337" s="22">
        <v>15067098</v>
      </c>
      <c r="G337" s="75">
        <v>6</v>
      </c>
      <c r="H337" s="28" t="s">
        <v>2093</v>
      </c>
      <c r="I337" s="82">
        <v>2000</v>
      </c>
      <c r="J337" s="128"/>
      <c r="K337" s="26" t="s">
        <v>4116</v>
      </c>
      <c r="L337" s="26" t="s">
        <v>4116</v>
      </c>
      <c r="M337" s="18" t="s">
        <v>4624</v>
      </c>
      <c r="N337" s="75" t="s">
        <v>4146</v>
      </c>
      <c r="O337" s="101" t="s">
        <v>4118</v>
      </c>
    </row>
    <row r="338" spans="1:15" ht="79.5" customHeight="1">
      <c r="A338" s="18" t="s">
        <v>4896</v>
      </c>
      <c r="B338" s="26" t="s">
        <v>4112</v>
      </c>
      <c r="C338" s="18">
        <v>672971000</v>
      </c>
      <c r="D338" s="18" t="s">
        <v>4113</v>
      </c>
      <c r="E338" s="225" t="s">
        <v>4134</v>
      </c>
      <c r="F338" s="75">
        <v>15684491</v>
      </c>
      <c r="G338" s="75">
        <v>9</v>
      </c>
      <c r="H338" s="28" t="s">
        <v>2093</v>
      </c>
      <c r="I338" s="82">
        <v>5000</v>
      </c>
      <c r="J338" s="128"/>
      <c r="K338" s="26" t="s">
        <v>4116</v>
      </c>
      <c r="L338" s="26" t="s">
        <v>4116</v>
      </c>
      <c r="M338" s="18" t="s">
        <v>4624</v>
      </c>
      <c r="N338" s="75" t="s">
        <v>4147</v>
      </c>
      <c r="O338" s="101" t="s">
        <v>4118</v>
      </c>
    </row>
    <row r="339" spans="1:15" ht="79.5" customHeight="1">
      <c r="A339" s="18" t="s">
        <v>4897</v>
      </c>
      <c r="B339" s="26" t="s">
        <v>4112</v>
      </c>
      <c r="C339" s="18">
        <v>672971000</v>
      </c>
      <c r="D339" s="18" t="s">
        <v>4122</v>
      </c>
      <c r="E339" s="225" t="s">
        <v>4148</v>
      </c>
      <c r="F339" s="75">
        <v>15684487</v>
      </c>
      <c r="G339" s="75">
        <v>9</v>
      </c>
      <c r="H339" s="28" t="s">
        <v>2093</v>
      </c>
      <c r="I339" s="82">
        <v>2700</v>
      </c>
      <c r="J339" s="128"/>
      <c r="K339" s="26" t="s">
        <v>4116</v>
      </c>
      <c r="L339" s="26" t="s">
        <v>4116</v>
      </c>
      <c r="M339" s="18" t="s">
        <v>4624</v>
      </c>
      <c r="N339" s="75" t="s">
        <v>4149</v>
      </c>
      <c r="O339" s="101" t="s">
        <v>4118</v>
      </c>
    </row>
    <row r="340" spans="1:15" ht="79.5" customHeight="1">
      <c r="A340" s="18" t="s">
        <v>4898</v>
      </c>
      <c r="B340" s="26" t="s">
        <v>4150</v>
      </c>
      <c r="C340" s="18">
        <v>672971000</v>
      </c>
      <c r="D340" s="18" t="s">
        <v>4125</v>
      </c>
      <c r="E340" s="225" t="s">
        <v>4151</v>
      </c>
      <c r="F340" s="75">
        <v>90363814</v>
      </c>
      <c r="G340" s="75">
        <v>20</v>
      </c>
      <c r="H340" s="28" t="s">
        <v>2093</v>
      </c>
      <c r="I340" s="82">
        <v>1400</v>
      </c>
      <c r="J340" s="128"/>
      <c r="K340" s="26" t="s">
        <v>4116</v>
      </c>
      <c r="L340" s="26" t="s">
        <v>4116</v>
      </c>
      <c r="M340" s="18" t="s">
        <v>4624</v>
      </c>
      <c r="N340" s="75" t="s">
        <v>4156</v>
      </c>
      <c r="O340" s="101" t="s">
        <v>4118</v>
      </c>
    </row>
    <row r="341" spans="1:15" ht="79.5" customHeight="1">
      <c r="A341" s="18" t="s">
        <v>4899</v>
      </c>
      <c r="B341" s="26" t="s">
        <v>4150</v>
      </c>
      <c r="C341" s="18">
        <v>672971000</v>
      </c>
      <c r="D341" s="18" t="s">
        <v>4152</v>
      </c>
      <c r="E341" s="225" t="s">
        <v>4153</v>
      </c>
      <c r="F341" s="75">
        <v>90363910</v>
      </c>
      <c r="G341" s="75">
        <v>14</v>
      </c>
      <c r="H341" s="28" t="s">
        <v>2093</v>
      </c>
      <c r="I341" s="82">
        <v>3800</v>
      </c>
      <c r="J341" s="128"/>
      <c r="K341" s="26" t="s">
        <v>4116</v>
      </c>
      <c r="L341" s="26" t="s">
        <v>4116</v>
      </c>
      <c r="M341" s="18" t="s">
        <v>4624</v>
      </c>
      <c r="N341" s="75" t="s">
        <v>4157</v>
      </c>
      <c r="O341" s="101" t="s">
        <v>4118</v>
      </c>
    </row>
    <row r="342" spans="1:15" ht="79.5" customHeight="1">
      <c r="A342" s="18" t="s">
        <v>4900</v>
      </c>
      <c r="B342" s="26" t="s">
        <v>4150</v>
      </c>
      <c r="C342" s="18">
        <v>672971000</v>
      </c>
      <c r="D342" s="18" t="s">
        <v>4154</v>
      </c>
      <c r="E342" s="225" t="s">
        <v>4155</v>
      </c>
      <c r="F342" s="75">
        <v>90363956</v>
      </c>
      <c r="G342" s="75">
        <v>14</v>
      </c>
      <c r="H342" s="28" t="s">
        <v>2093</v>
      </c>
      <c r="I342" s="82">
        <v>3000</v>
      </c>
      <c r="J342" s="128"/>
      <c r="K342" s="26" t="s">
        <v>4116</v>
      </c>
      <c r="L342" s="26" t="s">
        <v>4116</v>
      </c>
      <c r="M342" s="18" t="s">
        <v>4624</v>
      </c>
      <c r="N342" s="75" t="s">
        <v>4158</v>
      </c>
      <c r="O342" s="101" t="s">
        <v>4118</v>
      </c>
    </row>
    <row r="343" spans="1:15" ht="79.5" customHeight="1">
      <c r="A343" s="18" t="s">
        <v>4901</v>
      </c>
      <c r="B343" s="26" t="s">
        <v>4200</v>
      </c>
      <c r="C343" s="80">
        <v>805181</v>
      </c>
      <c r="D343" s="18" t="s">
        <v>4201</v>
      </c>
      <c r="E343" s="26" t="s">
        <v>4219</v>
      </c>
      <c r="F343" s="18">
        <v>97726032</v>
      </c>
      <c r="G343" s="22">
        <v>40</v>
      </c>
      <c r="H343" s="22" t="s">
        <v>29</v>
      </c>
      <c r="I343" s="29">
        <v>74500</v>
      </c>
      <c r="J343" s="18"/>
      <c r="K343" s="26" t="s">
        <v>4212</v>
      </c>
      <c r="L343" s="26" t="s">
        <v>4213</v>
      </c>
      <c r="M343" s="18" t="s">
        <v>3537</v>
      </c>
      <c r="N343" s="75" t="s">
        <v>4222</v>
      </c>
      <c r="O343" s="96">
        <v>10949000001</v>
      </c>
    </row>
    <row r="344" spans="1:15" ht="79.5" customHeight="1">
      <c r="A344" s="18" t="s">
        <v>4902</v>
      </c>
      <c r="B344" s="26" t="s">
        <v>4200</v>
      </c>
      <c r="C344" s="80">
        <v>805181</v>
      </c>
      <c r="D344" s="18" t="s">
        <v>4201</v>
      </c>
      <c r="E344" s="26" t="s">
        <v>4220</v>
      </c>
      <c r="F344" s="18">
        <v>14890080</v>
      </c>
      <c r="G344" s="22">
        <v>15</v>
      </c>
      <c r="H344" s="22" t="s">
        <v>29</v>
      </c>
      <c r="I344" s="29">
        <v>8268</v>
      </c>
      <c r="J344" s="18"/>
      <c r="K344" s="26" t="s">
        <v>4212</v>
      </c>
      <c r="L344" s="26" t="s">
        <v>4213</v>
      </c>
      <c r="M344" s="18" t="s">
        <v>3537</v>
      </c>
      <c r="N344" s="75" t="s">
        <v>4223</v>
      </c>
      <c r="O344" s="96">
        <v>10951000001</v>
      </c>
    </row>
    <row r="345" spans="1:15" ht="79.5" customHeight="1">
      <c r="A345" s="18" t="s">
        <v>4903</v>
      </c>
      <c r="B345" s="26" t="s">
        <v>4200</v>
      </c>
      <c r="C345" s="80">
        <v>805181</v>
      </c>
      <c r="D345" s="18" t="s">
        <v>4201</v>
      </c>
      <c r="E345" s="26" t="s">
        <v>4221</v>
      </c>
      <c r="F345" s="18">
        <v>93129094</v>
      </c>
      <c r="G345" s="22">
        <v>16</v>
      </c>
      <c r="H345" s="22" t="s">
        <v>29</v>
      </c>
      <c r="I345" s="29">
        <v>40</v>
      </c>
      <c r="J345" s="18"/>
      <c r="K345" s="26" t="s">
        <v>4212</v>
      </c>
      <c r="L345" s="26" t="s">
        <v>4213</v>
      </c>
      <c r="M345" s="18" t="s">
        <v>3537</v>
      </c>
      <c r="N345" s="75" t="s">
        <v>4224</v>
      </c>
      <c r="O345" s="96">
        <v>11193000001</v>
      </c>
    </row>
    <row r="346" spans="1:15" ht="79.5" customHeight="1">
      <c r="A346" s="18" t="s">
        <v>4904</v>
      </c>
      <c r="B346" s="251" t="s">
        <v>4269</v>
      </c>
      <c r="C346" s="252">
        <v>670224060</v>
      </c>
      <c r="D346" s="253" t="s">
        <v>4270</v>
      </c>
      <c r="E346" s="251" t="s">
        <v>4271</v>
      </c>
      <c r="F346" s="118">
        <v>15134311</v>
      </c>
      <c r="G346" s="118">
        <v>15</v>
      </c>
      <c r="H346" s="118" t="s">
        <v>41</v>
      </c>
      <c r="I346" s="82">
        <v>16570</v>
      </c>
      <c r="J346" s="18"/>
      <c r="K346" s="251" t="s">
        <v>4306</v>
      </c>
      <c r="L346" s="251" t="s">
        <v>4307</v>
      </c>
      <c r="M346" s="18" t="s">
        <v>3537</v>
      </c>
      <c r="N346" s="118" t="s">
        <v>4309</v>
      </c>
      <c r="O346" s="118" t="s">
        <v>4310</v>
      </c>
    </row>
    <row r="347" spans="1:15" ht="79.5" customHeight="1">
      <c r="A347" s="18" t="s">
        <v>4905</v>
      </c>
      <c r="B347" s="251" t="s">
        <v>4269</v>
      </c>
      <c r="C347" s="252">
        <v>670224060</v>
      </c>
      <c r="D347" s="253" t="s">
        <v>4270</v>
      </c>
      <c r="E347" s="251" t="s">
        <v>4272</v>
      </c>
      <c r="F347" s="118">
        <v>15398323</v>
      </c>
      <c r="G347" s="118">
        <v>17</v>
      </c>
      <c r="H347" s="118" t="s">
        <v>41</v>
      </c>
      <c r="I347" s="82">
        <v>390</v>
      </c>
      <c r="J347" s="18"/>
      <c r="K347" s="251" t="s">
        <v>4306</v>
      </c>
      <c r="L347" s="251" t="s">
        <v>4307</v>
      </c>
      <c r="M347" s="18" t="s">
        <v>3537</v>
      </c>
      <c r="N347" s="118" t="s">
        <v>4311</v>
      </c>
      <c r="O347" s="118" t="s">
        <v>4312</v>
      </c>
    </row>
    <row r="348" spans="1:15" ht="79.5" customHeight="1">
      <c r="A348" s="18" t="s">
        <v>4906</v>
      </c>
      <c r="B348" s="251" t="s">
        <v>4269</v>
      </c>
      <c r="C348" s="252">
        <v>670224060</v>
      </c>
      <c r="D348" s="253" t="s">
        <v>4270</v>
      </c>
      <c r="E348" s="251" t="s">
        <v>4273</v>
      </c>
      <c r="F348" s="118">
        <v>14760805</v>
      </c>
      <c r="G348" s="118">
        <v>12</v>
      </c>
      <c r="H348" s="118" t="s">
        <v>41</v>
      </c>
      <c r="I348" s="116">
        <v>13050</v>
      </c>
      <c r="J348" s="18"/>
      <c r="K348" s="251" t="s">
        <v>4306</v>
      </c>
      <c r="L348" s="251" t="s">
        <v>4307</v>
      </c>
      <c r="M348" s="18" t="s">
        <v>3537</v>
      </c>
      <c r="N348" s="118" t="s">
        <v>4313</v>
      </c>
      <c r="O348" s="118" t="s">
        <v>4314</v>
      </c>
    </row>
    <row r="349" spans="1:15" ht="79.5" customHeight="1">
      <c r="A349" s="18" t="s">
        <v>4907</v>
      </c>
      <c r="B349" s="251" t="s">
        <v>4269</v>
      </c>
      <c r="C349" s="252">
        <v>670224060</v>
      </c>
      <c r="D349" s="253" t="s">
        <v>4270</v>
      </c>
      <c r="E349" s="251" t="s">
        <v>4274</v>
      </c>
      <c r="F349" s="118">
        <v>90490033</v>
      </c>
      <c r="G349" s="118">
        <v>10</v>
      </c>
      <c r="H349" s="118" t="s">
        <v>41</v>
      </c>
      <c r="I349" s="82">
        <v>6020</v>
      </c>
      <c r="J349" s="18"/>
      <c r="K349" s="251" t="s">
        <v>4306</v>
      </c>
      <c r="L349" s="251" t="s">
        <v>4307</v>
      </c>
      <c r="M349" s="18" t="s">
        <v>3537</v>
      </c>
      <c r="N349" s="118" t="s">
        <v>4315</v>
      </c>
      <c r="O349" s="118" t="s">
        <v>4316</v>
      </c>
    </row>
    <row r="350" spans="1:15" ht="79.5" customHeight="1">
      <c r="A350" s="18" t="s">
        <v>4908</v>
      </c>
      <c r="B350" s="251" t="s">
        <v>4269</v>
      </c>
      <c r="C350" s="252">
        <v>670224060</v>
      </c>
      <c r="D350" s="253" t="s">
        <v>4270</v>
      </c>
      <c r="E350" s="251" t="s">
        <v>4275</v>
      </c>
      <c r="F350" s="118">
        <v>14450813</v>
      </c>
      <c r="G350" s="118">
        <v>12</v>
      </c>
      <c r="H350" s="118" t="s">
        <v>41</v>
      </c>
      <c r="I350" s="82">
        <v>2230</v>
      </c>
      <c r="J350" s="18"/>
      <c r="K350" s="251" t="s">
        <v>4306</v>
      </c>
      <c r="L350" s="251" t="s">
        <v>4307</v>
      </c>
      <c r="M350" s="18" t="s">
        <v>3537</v>
      </c>
      <c r="N350" s="118" t="s">
        <v>4317</v>
      </c>
      <c r="O350" s="118" t="s">
        <v>4318</v>
      </c>
    </row>
    <row r="351" spans="1:15" ht="79.5" customHeight="1">
      <c r="A351" s="18" t="s">
        <v>4909</v>
      </c>
      <c r="B351" s="251" t="s">
        <v>4269</v>
      </c>
      <c r="C351" s="252">
        <v>670224060</v>
      </c>
      <c r="D351" s="253" t="s">
        <v>4270</v>
      </c>
      <c r="E351" s="251" t="s">
        <v>4276</v>
      </c>
      <c r="F351" s="118">
        <v>14450599</v>
      </c>
      <c r="G351" s="118">
        <v>12</v>
      </c>
      <c r="H351" s="118" t="s">
        <v>41</v>
      </c>
      <c r="I351" s="82">
        <v>7240</v>
      </c>
      <c r="J351" s="18"/>
      <c r="K351" s="251" t="s">
        <v>4306</v>
      </c>
      <c r="L351" s="251" t="s">
        <v>4307</v>
      </c>
      <c r="M351" s="18" t="s">
        <v>3537</v>
      </c>
      <c r="N351" s="118" t="s">
        <v>4319</v>
      </c>
      <c r="O351" s="118" t="s">
        <v>4320</v>
      </c>
    </row>
    <row r="352" spans="1:15" ht="79.5" customHeight="1">
      <c r="A352" s="18" t="s">
        <v>4910</v>
      </c>
      <c r="B352" s="251" t="s">
        <v>4269</v>
      </c>
      <c r="C352" s="252">
        <v>670224060</v>
      </c>
      <c r="D352" s="253" t="s">
        <v>4270</v>
      </c>
      <c r="E352" s="251" t="s">
        <v>4277</v>
      </c>
      <c r="F352" s="118">
        <v>14450586</v>
      </c>
      <c r="G352" s="118">
        <v>12</v>
      </c>
      <c r="H352" s="118" t="s">
        <v>41</v>
      </c>
      <c r="I352" s="82">
        <v>17540</v>
      </c>
      <c r="J352" s="18"/>
      <c r="K352" s="251" t="s">
        <v>4306</v>
      </c>
      <c r="L352" s="251" t="s">
        <v>4307</v>
      </c>
      <c r="M352" s="18" t="s">
        <v>3537</v>
      </c>
      <c r="N352" s="118" t="s">
        <v>4321</v>
      </c>
      <c r="O352" s="118" t="s">
        <v>4322</v>
      </c>
    </row>
    <row r="353" spans="1:15" ht="79.5" customHeight="1">
      <c r="A353" s="18" t="s">
        <v>4911</v>
      </c>
      <c r="B353" s="251" t="s">
        <v>4269</v>
      </c>
      <c r="C353" s="252">
        <v>670224060</v>
      </c>
      <c r="D353" s="253" t="s">
        <v>4270</v>
      </c>
      <c r="E353" s="251" t="s">
        <v>4278</v>
      </c>
      <c r="F353" s="118">
        <v>14318906</v>
      </c>
      <c r="G353" s="118">
        <v>6</v>
      </c>
      <c r="H353" s="118" t="s">
        <v>41</v>
      </c>
      <c r="I353" s="82">
        <v>1310</v>
      </c>
      <c r="J353" s="18"/>
      <c r="K353" s="251" t="s">
        <v>4306</v>
      </c>
      <c r="L353" s="251" t="s">
        <v>4307</v>
      </c>
      <c r="M353" s="18" t="s">
        <v>3537</v>
      </c>
      <c r="N353" s="118" t="s">
        <v>4323</v>
      </c>
      <c r="O353" s="118" t="s">
        <v>4324</v>
      </c>
    </row>
    <row r="354" spans="1:15" ht="79.5" customHeight="1">
      <c r="A354" s="18" t="s">
        <v>4912</v>
      </c>
      <c r="B354" s="251" t="s">
        <v>4269</v>
      </c>
      <c r="C354" s="252">
        <v>670224060</v>
      </c>
      <c r="D354" s="253" t="s">
        <v>4270</v>
      </c>
      <c r="E354" s="251" t="s">
        <v>4279</v>
      </c>
      <c r="F354" s="118">
        <v>14376560</v>
      </c>
      <c r="G354" s="118">
        <v>6</v>
      </c>
      <c r="H354" s="118" t="s">
        <v>41</v>
      </c>
      <c r="I354" s="82">
        <v>710</v>
      </c>
      <c r="J354" s="18"/>
      <c r="K354" s="251" t="s">
        <v>4306</v>
      </c>
      <c r="L354" s="251" t="s">
        <v>4307</v>
      </c>
      <c r="M354" s="18" t="s">
        <v>3537</v>
      </c>
      <c r="N354" s="118" t="s">
        <v>4325</v>
      </c>
      <c r="O354" s="118" t="s">
        <v>4326</v>
      </c>
    </row>
    <row r="355" spans="1:15" ht="79.5" customHeight="1">
      <c r="A355" s="18" t="s">
        <v>4913</v>
      </c>
      <c r="B355" s="251" t="s">
        <v>4269</v>
      </c>
      <c r="C355" s="252">
        <v>670224060</v>
      </c>
      <c r="D355" s="253" t="s">
        <v>4270</v>
      </c>
      <c r="E355" s="251" t="s">
        <v>4280</v>
      </c>
      <c r="F355" s="118">
        <v>12685857</v>
      </c>
      <c r="G355" s="118">
        <v>9</v>
      </c>
      <c r="H355" s="118" t="s">
        <v>41</v>
      </c>
      <c r="I355" s="82">
        <v>5440</v>
      </c>
      <c r="J355" s="18"/>
      <c r="K355" s="251" t="s">
        <v>4306</v>
      </c>
      <c r="L355" s="251" t="s">
        <v>4307</v>
      </c>
      <c r="M355" s="18" t="s">
        <v>3537</v>
      </c>
      <c r="N355" s="118" t="s">
        <v>4327</v>
      </c>
      <c r="O355" s="118" t="s">
        <v>4328</v>
      </c>
    </row>
    <row r="356" spans="1:15" ht="79.5" customHeight="1">
      <c r="A356" s="18" t="s">
        <v>4914</v>
      </c>
      <c r="B356" s="251" t="s">
        <v>4269</v>
      </c>
      <c r="C356" s="252">
        <v>670224060</v>
      </c>
      <c r="D356" s="253" t="s">
        <v>4270</v>
      </c>
      <c r="E356" s="251" t="s">
        <v>4281</v>
      </c>
      <c r="F356" s="118">
        <v>14319286</v>
      </c>
      <c r="G356" s="118">
        <v>19</v>
      </c>
      <c r="H356" s="118" t="s">
        <v>41</v>
      </c>
      <c r="I356" s="82">
        <v>15960</v>
      </c>
      <c r="J356" s="18"/>
      <c r="K356" s="251" t="s">
        <v>4306</v>
      </c>
      <c r="L356" s="251" t="s">
        <v>4307</v>
      </c>
      <c r="M356" s="18" t="s">
        <v>3537</v>
      </c>
      <c r="N356" s="118" t="s">
        <v>4329</v>
      </c>
      <c r="O356" s="118" t="s">
        <v>4330</v>
      </c>
    </row>
    <row r="357" spans="1:15" ht="79.5" customHeight="1">
      <c r="A357" s="18" t="s">
        <v>4915</v>
      </c>
      <c r="B357" s="251" t="s">
        <v>4269</v>
      </c>
      <c r="C357" s="252">
        <v>670224060</v>
      </c>
      <c r="D357" s="253" t="s">
        <v>4270</v>
      </c>
      <c r="E357" s="251" t="s">
        <v>4282</v>
      </c>
      <c r="F357" s="118">
        <v>14318914</v>
      </c>
      <c r="G357" s="118">
        <v>6</v>
      </c>
      <c r="H357" s="118" t="s">
        <v>41</v>
      </c>
      <c r="I357" s="82">
        <v>1040</v>
      </c>
      <c r="J357" s="18"/>
      <c r="K357" s="251" t="s">
        <v>4306</v>
      </c>
      <c r="L357" s="251" t="s">
        <v>4307</v>
      </c>
      <c r="M357" s="18" t="s">
        <v>3537</v>
      </c>
      <c r="N357" s="118" t="s">
        <v>4331</v>
      </c>
      <c r="O357" s="118" t="s">
        <v>4332</v>
      </c>
    </row>
    <row r="358" spans="1:15" ht="79.5" customHeight="1">
      <c r="A358" s="18" t="s">
        <v>4916</v>
      </c>
      <c r="B358" s="251" t="s">
        <v>4269</v>
      </c>
      <c r="C358" s="252">
        <v>670224060</v>
      </c>
      <c r="D358" s="253" t="s">
        <v>4270</v>
      </c>
      <c r="E358" s="251" t="s">
        <v>4283</v>
      </c>
      <c r="F358" s="118">
        <v>13737730</v>
      </c>
      <c r="G358" s="118">
        <v>12</v>
      </c>
      <c r="H358" s="118" t="s">
        <v>41</v>
      </c>
      <c r="I358" s="82">
        <v>60</v>
      </c>
      <c r="J358" s="18"/>
      <c r="K358" s="251" t="s">
        <v>4306</v>
      </c>
      <c r="L358" s="251" t="s">
        <v>4307</v>
      </c>
      <c r="M358" s="18" t="s">
        <v>3537</v>
      </c>
      <c r="N358" s="118" t="s">
        <v>4333</v>
      </c>
      <c r="O358" s="118" t="s">
        <v>4334</v>
      </c>
    </row>
    <row r="359" spans="1:15" ht="79.5" customHeight="1">
      <c r="A359" s="18" t="s">
        <v>4917</v>
      </c>
      <c r="B359" s="251" t="s">
        <v>4269</v>
      </c>
      <c r="C359" s="252">
        <v>670224060</v>
      </c>
      <c r="D359" s="253" t="s">
        <v>4270</v>
      </c>
      <c r="E359" s="251" t="s">
        <v>4284</v>
      </c>
      <c r="F359" s="118">
        <v>15304042</v>
      </c>
      <c r="G359" s="118">
        <v>12</v>
      </c>
      <c r="H359" s="118" t="s">
        <v>41</v>
      </c>
      <c r="I359" s="82">
        <v>77910</v>
      </c>
      <c r="J359" s="18"/>
      <c r="K359" s="251" t="s">
        <v>4306</v>
      </c>
      <c r="L359" s="251" t="s">
        <v>4307</v>
      </c>
      <c r="M359" s="18" t="s">
        <v>3537</v>
      </c>
      <c r="N359" s="118" t="s">
        <v>4335</v>
      </c>
      <c r="O359" s="118" t="s">
        <v>4336</v>
      </c>
    </row>
    <row r="360" spans="1:15" ht="79.5" customHeight="1">
      <c r="A360" s="18" t="s">
        <v>4918</v>
      </c>
      <c r="B360" s="251" t="s">
        <v>4269</v>
      </c>
      <c r="C360" s="252">
        <v>670224060</v>
      </c>
      <c r="D360" s="253" t="s">
        <v>4270</v>
      </c>
      <c r="E360" s="251" t="s">
        <v>4285</v>
      </c>
      <c r="F360" s="118">
        <v>27922695</v>
      </c>
      <c r="G360" s="118">
        <v>3</v>
      </c>
      <c r="H360" s="118" t="s">
        <v>41</v>
      </c>
      <c r="I360" s="82">
        <v>550</v>
      </c>
      <c r="J360" s="18"/>
      <c r="K360" s="251" t="s">
        <v>4306</v>
      </c>
      <c r="L360" s="251" t="s">
        <v>4307</v>
      </c>
      <c r="M360" s="18" t="s">
        <v>3537</v>
      </c>
      <c r="N360" s="118" t="s">
        <v>4337</v>
      </c>
      <c r="O360" s="118" t="s">
        <v>4338</v>
      </c>
    </row>
    <row r="361" spans="1:15" ht="79.5" customHeight="1">
      <c r="A361" s="18" t="s">
        <v>4919</v>
      </c>
      <c r="B361" s="251" t="s">
        <v>4269</v>
      </c>
      <c r="C361" s="252">
        <v>670224060</v>
      </c>
      <c r="D361" s="253" t="s">
        <v>4270</v>
      </c>
      <c r="E361" s="251" t="s">
        <v>4286</v>
      </c>
      <c r="F361" s="118">
        <v>14545473</v>
      </c>
      <c r="G361" s="118">
        <v>19</v>
      </c>
      <c r="H361" s="118" t="s">
        <v>41</v>
      </c>
      <c r="I361" s="82">
        <v>113550</v>
      </c>
      <c r="J361" s="18"/>
      <c r="K361" s="251" t="s">
        <v>4306</v>
      </c>
      <c r="L361" s="251" t="s">
        <v>4307</v>
      </c>
      <c r="M361" s="18" t="s">
        <v>3537</v>
      </c>
      <c r="N361" s="118" t="s">
        <v>4339</v>
      </c>
      <c r="O361" s="118" t="s">
        <v>4340</v>
      </c>
    </row>
    <row r="362" spans="1:15" ht="79.5" customHeight="1">
      <c r="A362" s="18" t="s">
        <v>4920</v>
      </c>
      <c r="B362" s="251" t="s">
        <v>4269</v>
      </c>
      <c r="C362" s="252">
        <v>670224060</v>
      </c>
      <c r="D362" s="253" t="s">
        <v>4270</v>
      </c>
      <c r="E362" s="251" t="s">
        <v>4287</v>
      </c>
      <c r="F362" s="118">
        <v>15455322</v>
      </c>
      <c r="G362" s="118">
        <v>12</v>
      </c>
      <c r="H362" s="118" t="s">
        <v>41</v>
      </c>
      <c r="I362" s="82">
        <v>2030</v>
      </c>
      <c r="J362" s="18"/>
      <c r="K362" s="251" t="s">
        <v>4306</v>
      </c>
      <c r="L362" s="251" t="s">
        <v>4307</v>
      </c>
      <c r="M362" s="18" t="s">
        <v>3537</v>
      </c>
      <c r="N362" s="118" t="s">
        <v>4341</v>
      </c>
      <c r="O362" s="118" t="s">
        <v>4342</v>
      </c>
    </row>
    <row r="363" spans="1:15" ht="79.5" customHeight="1">
      <c r="A363" s="18" t="s">
        <v>4921</v>
      </c>
      <c r="B363" s="251" t="s">
        <v>4269</v>
      </c>
      <c r="C363" s="252">
        <v>670224060</v>
      </c>
      <c r="D363" s="253" t="s">
        <v>4270</v>
      </c>
      <c r="E363" s="251" t="s">
        <v>4288</v>
      </c>
      <c r="F363" s="118">
        <v>12797104</v>
      </c>
      <c r="G363" s="118">
        <v>15</v>
      </c>
      <c r="H363" s="118" t="s">
        <v>41</v>
      </c>
      <c r="I363" s="116">
        <v>60</v>
      </c>
      <c r="J363" s="18"/>
      <c r="K363" s="251" t="s">
        <v>4306</v>
      </c>
      <c r="L363" s="251" t="s">
        <v>4307</v>
      </c>
      <c r="M363" s="18" t="s">
        <v>3537</v>
      </c>
      <c r="N363" s="118" t="s">
        <v>4343</v>
      </c>
      <c r="O363" s="118" t="s">
        <v>4344</v>
      </c>
    </row>
    <row r="364" spans="1:15" ht="79.5" customHeight="1">
      <c r="A364" s="18" t="s">
        <v>4922</v>
      </c>
      <c r="B364" s="251" t="s">
        <v>4269</v>
      </c>
      <c r="C364" s="252">
        <v>670224060</v>
      </c>
      <c r="D364" s="253" t="s">
        <v>4270</v>
      </c>
      <c r="E364" s="251" t="s">
        <v>4289</v>
      </c>
      <c r="F364" s="118">
        <v>3509914</v>
      </c>
      <c r="G364" s="118">
        <v>40</v>
      </c>
      <c r="H364" s="118" t="s">
        <v>41</v>
      </c>
      <c r="I364" s="82">
        <v>72900</v>
      </c>
      <c r="J364" s="18"/>
      <c r="K364" s="251" t="s">
        <v>4306</v>
      </c>
      <c r="L364" s="251" t="s">
        <v>4307</v>
      </c>
      <c r="M364" s="18" t="s">
        <v>3537</v>
      </c>
      <c r="N364" s="118" t="s">
        <v>4345</v>
      </c>
      <c r="O364" s="118" t="s">
        <v>4346</v>
      </c>
    </row>
    <row r="365" spans="1:15" ht="79.5" customHeight="1">
      <c r="A365" s="18" t="s">
        <v>4923</v>
      </c>
      <c r="B365" s="251" t="s">
        <v>4269</v>
      </c>
      <c r="C365" s="252" t="s">
        <v>4290</v>
      </c>
      <c r="D365" s="253" t="s">
        <v>4270</v>
      </c>
      <c r="E365" s="251" t="s">
        <v>4291</v>
      </c>
      <c r="F365" s="118">
        <v>14831477</v>
      </c>
      <c r="G365" s="118">
        <v>14</v>
      </c>
      <c r="H365" s="118" t="s">
        <v>41</v>
      </c>
      <c r="I365" s="116">
        <v>200</v>
      </c>
      <c r="J365" s="18"/>
      <c r="K365" s="251" t="s">
        <v>4306</v>
      </c>
      <c r="L365" s="251" t="s">
        <v>4307</v>
      </c>
      <c r="M365" s="18" t="s">
        <v>3537</v>
      </c>
      <c r="N365" s="118" t="s">
        <v>4347</v>
      </c>
      <c r="O365" s="118" t="s">
        <v>4348</v>
      </c>
    </row>
    <row r="366" spans="1:15" ht="79.5" customHeight="1">
      <c r="A366" s="18" t="s">
        <v>4924</v>
      </c>
      <c r="B366" s="165" t="s">
        <v>5398</v>
      </c>
      <c r="C366" s="173" t="s">
        <v>5395</v>
      </c>
      <c r="D366" s="174" t="s">
        <v>5396</v>
      </c>
      <c r="E366" s="165" t="s">
        <v>5397</v>
      </c>
      <c r="F366" s="173">
        <v>4084701</v>
      </c>
      <c r="G366" s="174">
        <v>40</v>
      </c>
      <c r="H366" s="174" t="s">
        <v>41</v>
      </c>
      <c r="I366" s="175">
        <v>84012</v>
      </c>
      <c r="J366" s="18"/>
      <c r="K366" s="251" t="s">
        <v>4306</v>
      </c>
      <c r="L366" s="251" t="s">
        <v>4307</v>
      </c>
      <c r="M366" s="18" t="s">
        <v>3537</v>
      </c>
      <c r="N366" s="18" t="s">
        <v>4349</v>
      </c>
      <c r="O366" s="75" t="s">
        <v>4350</v>
      </c>
    </row>
    <row r="367" spans="1:15" ht="79.5" customHeight="1">
      <c r="A367" s="18" t="s">
        <v>4925</v>
      </c>
      <c r="B367" s="26" t="s">
        <v>4292</v>
      </c>
      <c r="C367" s="27" t="s">
        <v>4293</v>
      </c>
      <c r="D367" s="18" t="s">
        <v>4294</v>
      </c>
      <c r="E367" s="26" t="s">
        <v>4295</v>
      </c>
      <c r="F367" s="22">
        <v>14276115</v>
      </c>
      <c r="G367" s="18">
        <v>15</v>
      </c>
      <c r="H367" s="18" t="s">
        <v>41</v>
      </c>
      <c r="I367" s="29">
        <v>18570</v>
      </c>
      <c r="J367" s="18"/>
      <c r="K367" s="251" t="s">
        <v>4306</v>
      </c>
      <c r="L367" s="251" t="s">
        <v>4307</v>
      </c>
      <c r="M367" s="18" t="s">
        <v>3537</v>
      </c>
      <c r="N367" s="18" t="s">
        <v>4351</v>
      </c>
      <c r="O367" s="75" t="s">
        <v>4352</v>
      </c>
    </row>
    <row r="368" spans="1:15" ht="79.5" customHeight="1">
      <c r="A368" s="18" t="s">
        <v>4926</v>
      </c>
      <c r="B368" s="26" t="s">
        <v>4292</v>
      </c>
      <c r="C368" s="27" t="s">
        <v>4293</v>
      </c>
      <c r="D368" s="18" t="s">
        <v>4294</v>
      </c>
      <c r="E368" s="26" t="s">
        <v>4296</v>
      </c>
      <c r="F368" s="75">
        <v>14276124</v>
      </c>
      <c r="G368" s="18">
        <v>15</v>
      </c>
      <c r="H368" s="18" t="s">
        <v>41</v>
      </c>
      <c r="I368" s="29">
        <v>7000</v>
      </c>
      <c r="J368" s="18"/>
      <c r="K368" s="251" t="s">
        <v>4306</v>
      </c>
      <c r="L368" s="251" t="s">
        <v>4307</v>
      </c>
      <c r="M368" s="18" t="s">
        <v>3537</v>
      </c>
      <c r="N368" s="18" t="s">
        <v>4353</v>
      </c>
      <c r="O368" s="75" t="s">
        <v>4342</v>
      </c>
    </row>
    <row r="369" spans="1:15" ht="79.5" customHeight="1">
      <c r="A369" s="18" t="s">
        <v>4927</v>
      </c>
      <c r="B369" s="26" t="s">
        <v>4297</v>
      </c>
      <c r="C369" s="18">
        <v>1194615</v>
      </c>
      <c r="D369" s="18" t="s">
        <v>4298</v>
      </c>
      <c r="E369" s="26" t="s">
        <v>4299</v>
      </c>
      <c r="F369" s="27">
        <v>50436553</v>
      </c>
      <c r="G369" s="18">
        <v>40</v>
      </c>
      <c r="H369" s="18" t="s">
        <v>41</v>
      </c>
      <c r="I369" s="29">
        <v>85885</v>
      </c>
      <c r="J369" s="18"/>
      <c r="K369" s="251" t="s">
        <v>4306</v>
      </c>
      <c r="L369" s="251" t="s">
        <v>4307</v>
      </c>
      <c r="M369" s="18" t="s">
        <v>3537</v>
      </c>
      <c r="N369" s="18" t="s">
        <v>4354</v>
      </c>
      <c r="O369" s="75" t="s">
        <v>4355</v>
      </c>
    </row>
    <row r="370" spans="1:15" ht="79.5" customHeight="1">
      <c r="A370" s="18" t="s">
        <v>4928</v>
      </c>
      <c r="B370" s="251" t="s">
        <v>4300</v>
      </c>
      <c r="C370" s="118">
        <v>672858981</v>
      </c>
      <c r="D370" s="118" t="s">
        <v>4301</v>
      </c>
      <c r="E370" s="251" t="s">
        <v>4302</v>
      </c>
      <c r="F370" s="118">
        <v>94885266</v>
      </c>
      <c r="G370" s="118">
        <v>9</v>
      </c>
      <c r="H370" s="118" t="s">
        <v>41</v>
      </c>
      <c r="I370" s="82">
        <v>1970</v>
      </c>
      <c r="J370" s="18"/>
      <c r="K370" s="251" t="s">
        <v>4306</v>
      </c>
      <c r="L370" s="251" t="s">
        <v>4307</v>
      </c>
      <c r="M370" s="18" t="s">
        <v>3537</v>
      </c>
      <c r="N370" s="118" t="s">
        <v>4356</v>
      </c>
      <c r="O370" s="118" t="s">
        <v>4328</v>
      </c>
    </row>
    <row r="371" spans="1:15" ht="79.5" customHeight="1">
      <c r="A371" s="18" t="s">
        <v>4929</v>
      </c>
      <c r="B371" s="251" t="s">
        <v>4303</v>
      </c>
      <c r="C371" s="253">
        <v>385170666</v>
      </c>
      <c r="D371" s="253" t="s">
        <v>4304</v>
      </c>
      <c r="E371" s="251" t="s">
        <v>4305</v>
      </c>
      <c r="F371" s="118">
        <v>10561927</v>
      </c>
      <c r="G371" s="118">
        <v>19</v>
      </c>
      <c r="H371" s="118" t="s">
        <v>41</v>
      </c>
      <c r="I371" s="82">
        <v>16090</v>
      </c>
      <c r="J371" s="18"/>
      <c r="K371" s="251" t="s">
        <v>4306</v>
      </c>
      <c r="L371" s="251" t="s">
        <v>4307</v>
      </c>
      <c r="M371" s="18" t="s">
        <v>3537</v>
      </c>
      <c r="N371" s="118" t="s">
        <v>4357</v>
      </c>
      <c r="O371" s="118" t="s">
        <v>4358</v>
      </c>
    </row>
    <row r="372" spans="1:15" ht="79.5" customHeight="1">
      <c r="A372" s="18" t="s">
        <v>4930</v>
      </c>
      <c r="B372" s="251" t="s">
        <v>4269</v>
      </c>
      <c r="C372" s="252">
        <v>670224060</v>
      </c>
      <c r="D372" s="253" t="s">
        <v>4270</v>
      </c>
      <c r="E372" s="251" t="s">
        <v>4607</v>
      </c>
      <c r="F372" s="118">
        <v>13644753</v>
      </c>
      <c r="G372" s="118">
        <v>14</v>
      </c>
      <c r="H372" s="18" t="s">
        <v>29</v>
      </c>
      <c r="I372" s="82">
        <v>3000</v>
      </c>
      <c r="J372" s="18"/>
      <c r="K372" s="251" t="s">
        <v>4306</v>
      </c>
      <c r="L372" s="251" t="s">
        <v>4307</v>
      </c>
      <c r="M372" s="253" t="s">
        <v>4308</v>
      </c>
      <c r="N372" s="75" t="s">
        <v>4611</v>
      </c>
      <c r="O372" s="75" t="s">
        <v>4612</v>
      </c>
    </row>
    <row r="373" spans="1:15" ht="79.5" customHeight="1">
      <c r="A373" s="18" t="s">
        <v>4931</v>
      </c>
      <c r="B373" s="165" t="s">
        <v>5399</v>
      </c>
      <c r="C373" s="173" t="s">
        <v>5395</v>
      </c>
      <c r="D373" s="174" t="s">
        <v>5396</v>
      </c>
      <c r="E373" s="165" t="s">
        <v>5400</v>
      </c>
      <c r="F373" s="297">
        <v>233557</v>
      </c>
      <c r="G373" s="174">
        <v>40</v>
      </c>
      <c r="H373" s="18" t="s">
        <v>29</v>
      </c>
      <c r="I373" s="175">
        <v>18000</v>
      </c>
      <c r="J373" s="18"/>
      <c r="K373" s="251" t="s">
        <v>4306</v>
      </c>
      <c r="L373" s="251" t="s">
        <v>4307</v>
      </c>
      <c r="M373" s="253" t="s">
        <v>4308</v>
      </c>
      <c r="N373" s="18" t="s">
        <v>4613</v>
      </c>
      <c r="O373" s="75" t="s">
        <v>4614</v>
      </c>
    </row>
    <row r="374" spans="1:15" ht="79.5" customHeight="1">
      <c r="A374" s="18" t="s">
        <v>4932</v>
      </c>
      <c r="B374" s="26" t="s">
        <v>4608</v>
      </c>
      <c r="C374" s="27">
        <v>367706336</v>
      </c>
      <c r="D374" s="18" t="s">
        <v>4609</v>
      </c>
      <c r="E374" s="26" t="s">
        <v>4610</v>
      </c>
      <c r="F374" s="101">
        <v>93129083</v>
      </c>
      <c r="G374" s="18">
        <v>40</v>
      </c>
      <c r="H374" s="18" t="s">
        <v>29</v>
      </c>
      <c r="I374" s="82">
        <v>56000</v>
      </c>
      <c r="J374" s="18"/>
      <c r="K374" s="251" t="s">
        <v>4306</v>
      </c>
      <c r="L374" s="251" t="s">
        <v>4307</v>
      </c>
      <c r="M374" s="253" t="s">
        <v>4308</v>
      </c>
      <c r="N374" s="18" t="s">
        <v>4615</v>
      </c>
      <c r="O374" s="75" t="s">
        <v>4616</v>
      </c>
    </row>
    <row r="375" spans="1:15" ht="79.5" customHeight="1">
      <c r="A375" s="18" t="s">
        <v>4933</v>
      </c>
      <c r="B375" s="26" t="s">
        <v>625</v>
      </c>
      <c r="C375" s="18">
        <v>670929493</v>
      </c>
      <c r="D375" s="18" t="s">
        <v>645</v>
      </c>
      <c r="E375" s="225" t="s">
        <v>1070</v>
      </c>
      <c r="F375" s="75">
        <v>31920180</v>
      </c>
      <c r="G375" s="75">
        <v>3</v>
      </c>
      <c r="H375" s="22" t="s">
        <v>2093</v>
      </c>
      <c r="I375" s="334">
        <v>2709.7968</v>
      </c>
      <c r="J375" s="254"/>
      <c r="K375" s="26" t="s">
        <v>3979</v>
      </c>
      <c r="L375" s="26" t="s">
        <v>3980</v>
      </c>
      <c r="M375" s="18" t="s">
        <v>4652</v>
      </c>
      <c r="N375" s="75" t="s">
        <v>1536</v>
      </c>
      <c r="O375" s="75">
        <v>10370001</v>
      </c>
    </row>
    <row r="376" spans="1:15" ht="79.5" customHeight="1">
      <c r="A376" s="18" t="s">
        <v>4934</v>
      </c>
      <c r="B376" s="26" t="s">
        <v>625</v>
      </c>
      <c r="C376" s="18">
        <v>670929493</v>
      </c>
      <c r="D376" s="18" t="s">
        <v>645</v>
      </c>
      <c r="E376" s="225" t="s">
        <v>1473</v>
      </c>
      <c r="F376" s="75">
        <v>32288874</v>
      </c>
      <c r="G376" s="75">
        <v>3</v>
      </c>
      <c r="H376" s="22" t="s">
        <v>2093</v>
      </c>
      <c r="I376" s="334">
        <v>2709.7968</v>
      </c>
      <c r="J376" s="254"/>
      <c r="K376" s="26" t="s">
        <v>3979</v>
      </c>
      <c r="L376" s="26" t="s">
        <v>3980</v>
      </c>
      <c r="M376" s="18" t="s">
        <v>4652</v>
      </c>
      <c r="N376" s="75" t="s">
        <v>1941</v>
      </c>
      <c r="O376" s="75">
        <v>10360046</v>
      </c>
    </row>
    <row r="377" spans="1:15" ht="79.5" customHeight="1">
      <c r="A377" s="18" t="s">
        <v>4935</v>
      </c>
      <c r="B377" s="26" t="s">
        <v>625</v>
      </c>
      <c r="C377" s="18">
        <v>670929493</v>
      </c>
      <c r="D377" s="18" t="s">
        <v>645</v>
      </c>
      <c r="E377" s="225" t="s">
        <v>1474</v>
      </c>
      <c r="F377" s="75">
        <v>32288865</v>
      </c>
      <c r="G377" s="75">
        <v>3</v>
      </c>
      <c r="H377" s="22" t="s">
        <v>2093</v>
      </c>
      <c r="I377" s="334">
        <v>2709.7968</v>
      </c>
      <c r="J377" s="254"/>
      <c r="K377" s="26" t="s">
        <v>3979</v>
      </c>
      <c r="L377" s="26" t="s">
        <v>3980</v>
      </c>
      <c r="M377" s="18" t="s">
        <v>4652</v>
      </c>
      <c r="N377" s="75" t="s">
        <v>1942</v>
      </c>
      <c r="O377" s="75">
        <v>10360047</v>
      </c>
    </row>
    <row r="378" spans="1:15" ht="79.5" customHeight="1">
      <c r="A378" s="18" t="s">
        <v>4936</v>
      </c>
      <c r="B378" s="26" t="s">
        <v>625</v>
      </c>
      <c r="C378" s="18">
        <v>670929493</v>
      </c>
      <c r="D378" s="18" t="s">
        <v>645</v>
      </c>
      <c r="E378" s="225" t="s">
        <v>1475</v>
      </c>
      <c r="F378" s="75">
        <v>32288873</v>
      </c>
      <c r="G378" s="75">
        <v>3</v>
      </c>
      <c r="H378" s="22" t="s">
        <v>2093</v>
      </c>
      <c r="I378" s="334">
        <v>2709.7968</v>
      </c>
      <c r="J378" s="254"/>
      <c r="K378" s="26" t="s">
        <v>3979</v>
      </c>
      <c r="L378" s="26" t="s">
        <v>3980</v>
      </c>
      <c r="M378" s="18" t="s">
        <v>4652</v>
      </c>
      <c r="N378" s="75" t="s">
        <v>1943</v>
      </c>
      <c r="O378" s="75">
        <v>10360048</v>
      </c>
    </row>
    <row r="379" spans="1:15" ht="79.5" customHeight="1">
      <c r="A379" s="18" t="s">
        <v>4937</v>
      </c>
      <c r="B379" s="26" t="s">
        <v>625</v>
      </c>
      <c r="C379" s="18">
        <v>670929493</v>
      </c>
      <c r="D379" s="18" t="s">
        <v>645</v>
      </c>
      <c r="E379" s="225" t="s">
        <v>1476</v>
      </c>
      <c r="F379" s="75">
        <v>32288861</v>
      </c>
      <c r="G379" s="75">
        <v>3</v>
      </c>
      <c r="H379" s="22" t="s">
        <v>2093</v>
      </c>
      <c r="I379" s="334">
        <v>2709.7968</v>
      </c>
      <c r="J379" s="254"/>
      <c r="K379" s="26" t="s">
        <v>3979</v>
      </c>
      <c r="L379" s="26" t="s">
        <v>3980</v>
      </c>
      <c r="M379" s="18" t="s">
        <v>4652</v>
      </c>
      <c r="N379" s="75" t="s">
        <v>1944</v>
      </c>
      <c r="O379" s="75">
        <v>10360049</v>
      </c>
    </row>
    <row r="380" spans="1:15" ht="79.5" customHeight="1">
      <c r="A380" s="18" t="s">
        <v>4938</v>
      </c>
      <c r="B380" s="26" t="s">
        <v>625</v>
      </c>
      <c r="C380" s="18">
        <v>670929493</v>
      </c>
      <c r="D380" s="18" t="s">
        <v>645</v>
      </c>
      <c r="E380" s="225" t="s">
        <v>1471</v>
      </c>
      <c r="F380" s="75">
        <v>32288866</v>
      </c>
      <c r="G380" s="75">
        <v>3</v>
      </c>
      <c r="H380" s="22" t="s">
        <v>2093</v>
      </c>
      <c r="I380" s="334">
        <v>2709.7968</v>
      </c>
      <c r="J380" s="254"/>
      <c r="K380" s="26" t="s">
        <v>3979</v>
      </c>
      <c r="L380" s="26" t="s">
        <v>3980</v>
      </c>
      <c r="M380" s="18" t="s">
        <v>4652</v>
      </c>
      <c r="N380" s="75" t="s">
        <v>1939</v>
      </c>
      <c r="O380" s="75">
        <v>10360044</v>
      </c>
    </row>
    <row r="381" spans="1:15" ht="79.5" customHeight="1">
      <c r="A381" s="18" t="s">
        <v>4939</v>
      </c>
      <c r="B381" s="26" t="s">
        <v>625</v>
      </c>
      <c r="C381" s="18">
        <v>670929493</v>
      </c>
      <c r="D381" s="18" t="s">
        <v>645</v>
      </c>
      <c r="E381" s="225" t="s">
        <v>1477</v>
      </c>
      <c r="F381" s="75">
        <v>32288636</v>
      </c>
      <c r="G381" s="75">
        <v>3</v>
      </c>
      <c r="H381" s="22" t="s">
        <v>2093</v>
      </c>
      <c r="I381" s="334">
        <v>2709.7968</v>
      </c>
      <c r="J381" s="254"/>
      <c r="K381" s="26" t="s">
        <v>3979</v>
      </c>
      <c r="L381" s="26" t="s">
        <v>3980</v>
      </c>
      <c r="M381" s="18" t="s">
        <v>4652</v>
      </c>
      <c r="N381" s="75" t="s">
        <v>1945</v>
      </c>
      <c r="O381" s="75">
        <v>10360050</v>
      </c>
    </row>
    <row r="382" spans="1:15" ht="79.5" customHeight="1">
      <c r="A382" s="18" t="s">
        <v>4940</v>
      </c>
      <c r="B382" s="26" t="s">
        <v>625</v>
      </c>
      <c r="C382" s="18">
        <v>670929493</v>
      </c>
      <c r="D382" s="18" t="s">
        <v>645</v>
      </c>
      <c r="E382" s="225" t="s">
        <v>1479</v>
      </c>
      <c r="F382" s="75">
        <v>32288822</v>
      </c>
      <c r="G382" s="75">
        <v>3</v>
      </c>
      <c r="H382" s="22" t="s">
        <v>2093</v>
      </c>
      <c r="I382" s="334">
        <v>2709.7968</v>
      </c>
      <c r="J382" s="254"/>
      <c r="K382" s="26" t="s">
        <v>3979</v>
      </c>
      <c r="L382" s="26" t="s">
        <v>3980</v>
      </c>
      <c r="M382" s="18" t="s">
        <v>4652</v>
      </c>
      <c r="N382" s="75" t="s">
        <v>1947</v>
      </c>
      <c r="O382" s="75">
        <v>10360051</v>
      </c>
    </row>
    <row r="383" spans="1:15" ht="79.5" customHeight="1">
      <c r="A383" s="18" t="s">
        <v>4941</v>
      </c>
      <c r="B383" s="26" t="s">
        <v>625</v>
      </c>
      <c r="C383" s="18">
        <v>670929493</v>
      </c>
      <c r="D383" s="18" t="s">
        <v>645</v>
      </c>
      <c r="E383" s="225" t="s">
        <v>1480</v>
      </c>
      <c r="F383" s="75">
        <v>32288668</v>
      </c>
      <c r="G383" s="75">
        <v>3</v>
      </c>
      <c r="H383" s="22" t="s">
        <v>2093</v>
      </c>
      <c r="I383" s="334">
        <v>2709.7968</v>
      </c>
      <c r="J383" s="254"/>
      <c r="K383" s="26" t="s">
        <v>3979</v>
      </c>
      <c r="L383" s="26" t="s">
        <v>3980</v>
      </c>
      <c r="M383" s="18" t="s">
        <v>4652</v>
      </c>
      <c r="N383" s="75" t="s">
        <v>1948</v>
      </c>
      <c r="O383" s="75">
        <v>10360052</v>
      </c>
    </row>
    <row r="384" spans="1:15" ht="79.5" customHeight="1">
      <c r="A384" s="18" t="s">
        <v>4942</v>
      </c>
      <c r="B384" s="26" t="s">
        <v>625</v>
      </c>
      <c r="C384" s="18">
        <v>670929493</v>
      </c>
      <c r="D384" s="18" t="s">
        <v>645</v>
      </c>
      <c r="E384" s="225" t="s">
        <v>1481</v>
      </c>
      <c r="F384" s="75">
        <v>32288638</v>
      </c>
      <c r="G384" s="75">
        <v>3</v>
      </c>
      <c r="H384" s="22" t="s">
        <v>2093</v>
      </c>
      <c r="I384" s="334">
        <v>2709.7968</v>
      </c>
      <c r="J384" s="254"/>
      <c r="K384" s="26" t="s">
        <v>3979</v>
      </c>
      <c r="L384" s="26" t="s">
        <v>3980</v>
      </c>
      <c r="M384" s="18" t="s">
        <v>4652</v>
      </c>
      <c r="N384" s="75" t="s">
        <v>1949</v>
      </c>
      <c r="O384" s="75">
        <v>10360053</v>
      </c>
    </row>
    <row r="385" spans="1:15" ht="79.5" customHeight="1">
      <c r="A385" s="18" t="s">
        <v>4943</v>
      </c>
      <c r="B385" s="26" t="s">
        <v>625</v>
      </c>
      <c r="C385" s="18">
        <v>670929493</v>
      </c>
      <c r="D385" s="18" t="s">
        <v>645</v>
      </c>
      <c r="E385" s="225" t="s">
        <v>1482</v>
      </c>
      <c r="F385" s="75">
        <v>32288869</v>
      </c>
      <c r="G385" s="75">
        <v>3</v>
      </c>
      <c r="H385" s="22" t="s">
        <v>2093</v>
      </c>
      <c r="I385" s="334">
        <v>2709.7968</v>
      </c>
      <c r="J385" s="254"/>
      <c r="K385" s="26" t="s">
        <v>3979</v>
      </c>
      <c r="L385" s="26" t="s">
        <v>3980</v>
      </c>
      <c r="M385" s="18" t="s">
        <v>4652</v>
      </c>
      <c r="N385" s="75" t="s">
        <v>1950</v>
      </c>
      <c r="O385" s="75">
        <v>10360054</v>
      </c>
    </row>
    <row r="386" spans="1:15" ht="79.5" customHeight="1">
      <c r="A386" s="18" t="s">
        <v>4944</v>
      </c>
      <c r="B386" s="26" t="s">
        <v>625</v>
      </c>
      <c r="C386" s="18">
        <v>670929493</v>
      </c>
      <c r="D386" s="18" t="s">
        <v>645</v>
      </c>
      <c r="E386" s="225" t="s">
        <v>1518</v>
      </c>
      <c r="F386" s="75">
        <v>27022228</v>
      </c>
      <c r="G386" s="75">
        <v>3</v>
      </c>
      <c r="H386" s="22" t="s">
        <v>2093</v>
      </c>
      <c r="I386" s="334">
        <v>2709.7968</v>
      </c>
      <c r="J386" s="254"/>
      <c r="K386" s="26" t="s">
        <v>3979</v>
      </c>
      <c r="L386" s="26" t="s">
        <v>3980</v>
      </c>
      <c r="M386" s="18" t="s">
        <v>4652</v>
      </c>
      <c r="N386" s="75" t="s">
        <v>1986</v>
      </c>
      <c r="O386" s="75">
        <v>10360064</v>
      </c>
    </row>
    <row r="387" spans="1:15" ht="79.5" customHeight="1">
      <c r="A387" s="18" t="s">
        <v>4945</v>
      </c>
      <c r="B387" s="26" t="s">
        <v>625</v>
      </c>
      <c r="C387" s="18">
        <v>670929493</v>
      </c>
      <c r="D387" s="18" t="s">
        <v>645</v>
      </c>
      <c r="E387" s="225" t="s">
        <v>1527</v>
      </c>
      <c r="F387" s="75">
        <v>26845647</v>
      </c>
      <c r="G387" s="75">
        <v>3</v>
      </c>
      <c r="H387" s="22" t="s">
        <v>2093</v>
      </c>
      <c r="I387" s="334">
        <v>2709.7968</v>
      </c>
      <c r="J387" s="254"/>
      <c r="K387" s="26" t="s">
        <v>3979</v>
      </c>
      <c r="L387" s="26" t="s">
        <v>3980</v>
      </c>
      <c r="M387" s="18" t="s">
        <v>4652</v>
      </c>
      <c r="N387" s="75" t="s">
        <v>1995</v>
      </c>
      <c r="O387" s="75">
        <v>10360067</v>
      </c>
    </row>
    <row r="388" spans="1:15" ht="79.5" customHeight="1">
      <c r="A388" s="18" t="s">
        <v>4946</v>
      </c>
      <c r="B388" s="26" t="s">
        <v>625</v>
      </c>
      <c r="C388" s="18">
        <v>670929493</v>
      </c>
      <c r="D388" s="18" t="s">
        <v>645</v>
      </c>
      <c r="E388" s="225" t="s">
        <v>1520</v>
      </c>
      <c r="F388" s="75">
        <v>27036908</v>
      </c>
      <c r="G388" s="75">
        <v>3</v>
      </c>
      <c r="H388" s="22" t="s">
        <v>2093</v>
      </c>
      <c r="I388" s="334">
        <v>2709.7968</v>
      </c>
      <c r="J388" s="254"/>
      <c r="K388" s="26" t="s">
        <v>3979</v>
      </c>
      <c r="L388" s="26" t="s">
        <v>3980</v>
      </c>
      <c r="M388" s="18" t="s">
        <v>4652</v>
      </c>
      <c r="N388" s="75" t="s">
        <v>1988</v>
      </c>
      <c r="O388" s="75">
        <v>10360065</v>
      </c>
    </row>
    <row r="389" spans="1:15" ht="79.5" customHeight="1">
      <c r="A389" s="18" t="s">
        <v>4947</v>
      </c>
      <c r="B389" s="26" t="s">
        <v>625</v>
      </c>
      <c r="C389" s="18">
        <v>670929493</v>
      </c>
      <c r="D389" s="18" t="s">
        <v>645</v>
      </c>
      <c r="E389" s="225" t="s">
        <v>1528</v>
      </c>
      <c r="F389" s="75">
        <v>27198447</v>
      </c>
      <c r="G389" s="75">
        <v>3</v>
      </c>
      <c r="H389" s="22" t="s">
        <v>2093</v>
      </c>
      <c r="I389" s="334">
        <v>2709.7968</v>
      </c>
      <c r="J389" s="254"/>
      <c r="K389" s="26" t="s">
        <v>3979</v>
      </c>
      <c r="L389" s="26" t="s">
        <v>3980</v>
      </c>
      <c r="M389" s="18" t="s">
        <v>4652</v>
      </c>
      <c r="N389" s="75" t="s">
        <v>1996</v>
      </c>
      <c r="O389" s="75">
        <v>10360068</v>
      </c>
    </row>
    <row r="390" spans="1:15" ht="79.5" customHeight="1">
      <c r="A390" s="18" t="s">
        <v>4948</v>
      </c>
      <c r="B390" s="26" t="s">
        <v>625</v>
      </c>
      <c r="C390" s="18">
        <v>670929493</v>
      </c>
      <c r="D390" s="18" t="s">
        <v>645</v>
      </c>
      <c r="E390" s="225" t="s">
        <v>1472</v>
      </c>
      <c r="F390" s="75">
        <v>32288864</v>
      </c>
      <c r="G390" s="75">
        <v>3</v>
      </c>
      <c r="H390" s="22" t="s">
        <v>2093</v>
      </c>
      <c r="I390" s="334">
        <v>2709.7968</v>
      </c>
      <c r="J390" s="254"/>
      <c r="K390" s="26" t="s">
        <v>3979</v>
      </c>
      <c r="L390" s="26" t="s">
        <v>3980</v>
      </c>
      <c r="M390" s="18" t="s">
        <v>4652</v>
      </c>
      <c r="N390" s="75" t="s">
        <v>1940</v>
      </c>
      <c r="O390" s="75">
        <v>10360045</v>
      </c>
    </row>
    <row r="391" spans="1:15" ht="79.5" customHeight="1">
      <c r="A391" s="18" t="s">
        <v>4949</v>
      </c>
      <c r="B391" s="26" t="s">
        <v>625</v>
      </c>
      <c r="C391" s="18">
        <v>670929493</v>
      </c>
      <c r="D391" s="18" t="s">
        <v>645</v>
      </c>
      <c r="E391" s="225" t="s">
        <v>1082</v>
      </c>
      <c r="F391" s="75">
        <v>2535586</v>
      </c>
      <c r="G391" s="75">
        <v>6</v>
      </c>
      <c r="H391" s="22" t="s">
        <v>2093</v>
      </c>
      <c r="I391" s="334">
        <v>5419.5936</v>
      </c>
      <c r="J391" s="254" t="s">
        <v>4637</v>
      </c>
      <c r="K391" s="26" t="s">
        <v>3979</v>
      </c>
      <c r="L391" s="26" t="s">
        <v>3980</v>
      </c>
      <c r="M391" s="18" t="s">
        <v>4652</v>
      </c>
      <c r="N391" s="75" t="s">
        <v>1548</v>
      </c>
      <c r="O391" s="75">
        <v>10382009</v>
      </c>
    </row>
    <row r="392" spans="1:15" ht="79.5" customHeight="1">
      <c r="A392" s="18" t="s">
        <v>4950</v>
      </c>
      <c r="B392" s="26" t="s">
        <v>625</v>
      </c>
      <c r="C392" s="18">
        <v>670929493</v>
      </c>
      <c r="D392" s="18" t="s">
        <v>645</v>
      </c>
      <c r="E392" s="225" t="s">
        <v>1149</v>
      </c>
      <c r="F392" s="75">
        <v>15460338</v>
      </c>
      <c r="G392" s="75">
        <v>6</v>
      </c>
      <c r="H392" s="22" t="s">
        <v>2093</v>
      </c>
      <c r="I392" s="334">
        <v>5419.5936</v>
      </c>
      <c r="J392" s="254" t="s">
        <v>4639</v>
      </c>
      <c r="K392" s="26" t="s">
        <v>3979</v>
      </c>
      <c r="L392" s="26" t="s">
        <v>3980</v>
      </c>
      <c r="M392" s="18" t="s">
        <v>4652</v>
      </c>
      <c r="N392" s="75" t="s">
        <v>1617</v>
      </c>
      <c r="O392" s="75">
        <v>10382017</v>
      </c>
    </row>
    <row r="393" spans="1:15" ht="79.5" customHeight="1">
      <c r="A393" s="18" t="s">
        <v>4951</v>
      </c>
      <c r="B393" s="26" t="s">
        <v>625</v>
      </c>
      <c r="C393" s="18">
        <v>670929493</v>
      </c>
      <c r="D393" s="18" t="s">
        <v>645</v>
      </c>
      <c r="E393" s="225" t="s">
        <v>1118</v>
      </c>
      <c r="F393" s="75">
        <v>2535894</v>
      </c>
      <c r="G393" s="75">
        <v>6</v>
      </c>
      <c r="H393" s="22" t="s">
        <v>2093</v>
      </c>
      <c r="I393" s="334">
        <v>5419.5936</v>
      </c>
      <c r="J393" s="254" t="s">
        <v>4637</v>
      </c>
      <c r="K393" s="26" t="s">
        <v>3979</v>
      </c>
      <c r="L393" s="26" t="s">
        <v>3980</v>
      </c>
      <c r="M393" s="18" t="s">
        <v>4652</v>
      </c>
      <c r="N393" s="75" t="s">
        <v>1584</v>
      </c>
      <c r="O393" s="75">
        <v>10365002</v>
      </c>
    </row>
    <row r="394" spans="1:15" ht="79.5" customHeight="1">
      <c r="A394" s="18" t="s">
        <v>4952</v>
      </c>
      <c r="B394" s="26" t="s">
        <v>625</v>
      </c>
      <c r="C394" s="18">
        <v>670929493</v>
      </c>
      <c r="D394" s="18" t="s">
        <v>645</v>
      </c>
      <c r="E394" s="225" t="s">
        <v>1083</v>
      </c>
      <c r="F394" s="75">
        <v>14776134</v>
      </c>
      <c r="G394" s="75">
        <v>6</v>
      </c>
      <c r="H394" s="22" t="s">
        <v>2093</v>
      </c>
      <c r="I394" s="334">
        <v>5419.5936</v>
      </c>
      <c r="J394" s="254" t="s">
        <v>4639</v>
      </c>
      <c r="K394" s="26" t="s">
        <v>3979</v>
      </c>
      <c r="L394" s="26" t="s">
        <v>3980</v>
      </c>
      <c r="M394" s="18" t="s">
        <v>4652</v>
      </c>
      <c r="N394" s="75" t="s">
        <v>1549</v>
      </c>
      <c r="O394" s="75">
        <v>10365001</v>
      </c>
    </row>
    <row r="395" spans="1:15" ht="79.5" customHeight="1">
      <c r="A395" s="18" t="s">
        <v>4953</v>
      </c>
      <c r="B395" s="26" t="s">
        <v>625</v>
      </c>
      <c r="C395" s="18">
        <v>670929493</v>
      </c>
      <c r="D395" s="18" t="s">
        <v>645</v>
      </c>
      <c r="E395" s="225" t="s">
        <v>1278</v>
      </c>
      <c r="F395" s="75">
        <v>20148887</v>
      </c>
      <c r="G395" s="75">
        <v>2</v>
      </c>
      <c r="H395" s="22" t="s">
        <v>2093</v>
      </c>
      <c r="I395" s="334">
        <v>1806.5312</v>
      </c>
      <c r="J395" s="254"/>
      <c r="K395" s="26" t="s">
        <v>3979</v>
      </c>
      <c r="L395" s="26" t="s">
        <v>3980</v>
      </c>
      <c r="M395" s="18" t="s">
        <v>4652</v>
      </c>
      <c r="N395" s="75" t="s">
        <v>1746</v>
      </c>
      <c r="O395" s="75">
        <v>10365005</v>
      </c>
    </row>
    <row r="396" spans="1:15" ht="79.5" customHeight="1">
      <c r="A396" s="18" t="s">
        <v>4954</v>
      </c>
      <c r="B396" s="26" t="s">
        <v>625</v>
      </c>
      <c r="C396" s="18">
        <v>670929493</v>
      </c>
      <c r="D396" s="18" t="s">
        <v>645</v>
      </c>
      <c r="E396" s="225" t="s">
        <v>1276</v>
      </c>
      <c r="F396" s="75">
        <v>31740206</v>
      </c>
      <c r="G396" s="75">
        <v>2</v>
      </c>
      <c r="H396" s="22" t="s">
        <v>2093</v>
      </c>
      <c r="I396" s="334">
        <v>1806.5312</v>
      </c>
      <c r="J396" s="254"/>
      <c r="K396" s="26" t="s">
        <v>3979</v>
      </c>
      <c r="L396" s="26" t="s">
        <v>3980</v>
      </c>
      <c r="M396" s="18" t="s">
        <v>4652</v>
      </c>
      <c r="N396" s="75" t="s">
        <v>1744</v>
      </c>
      <c r="O396" s="75">
        <v>10365004</v>
      </c>
    </row>
    <row r="397" spans="1:15" ht="79.5" customHeight="1">
      <c r="A397" s="18" t="s">
        <v>4955</v>
      </c>
      <c r="B397" s="26" t="s">
        <v>625</v>
      </c>
      <c r="C397" s="18">
        <v>670929493</v>
      </c>
      <c r="D397" s="18" t="s">
        <v>645</v>
      </c>
      <c r="E397" s="225" t="s">
        <v>1102</v>
      </c>
      <c r="F397" s="75">
        <v>29720662</v>
      </c>
      <c r="G397" s="75">
        <v>2</v>
      </c>
      <c r="H397" s="22" t="s">
        <v>2093</v>
      </c>
      <c r="I397" s="334">
        <v>1806.5312</v>
      </c>
      <c r="J397" s="254"/>
      <c r="K397" s="26" t="s">
        <v>3979</v>
      </c>
      <c r="L397" s="26" t="s">
        <v>3980</v>
      </c>
      <c r="M397" s="18" t="s">
        <v>4652</v>
      </c>
      <c r="N397" s="75" t="s">
        <v>1568</v>
      </c>
      <c r="O397" s="75">
        <v>10300001</v>
      </c>
    </row>
    <row r="398" spans="1:15" ht="79.5" customHeight="1">
      <c r="A398" s="18" t="s">
        <v>4956</v>
      </c>
      <c r="B398" s="26" t="s">
        <v>625</v>
      </c>
      <c r="C398" s="18">
        <v>670929493</v>
      </c>
      <c r="D398" s="18" t="s">
        <v>645</v>
      </c>
      <c r="E398" s="225" t="s">
        <v>1150</v>
      </c>
      <c r="F398" s="75">
        <v>12990197</v>
      </c>
      <c r="G398" s="75">
        <v>9</v>
      </c>
      <c r="H398" s="22" t="s">
        <v>2093</v>
      </c>
      <c r="I398" s="334">
        <v>8129.390399999999</v>
      </c>
      <c r="J398" s="254" t="s">
        <v>4650</v>
      </c>
      <c r="K398" s="26" t="s">
        <v>3979</v>
      </c>
      <c r="L398" s="26" t="s">
        <v>3980</v>
      </c>
      <c r="M398" s="18" t="s">
        <v>4652</v>
      </c>
      <c r="N398" s="75" t="s">
        <v>1618</v>
      </c>
      <c r="O398" s="75">
        <v>10303005</v>
      </c>
    </row>
    <row r="399" spans="1:15" ht="79.5" customHeight="1">
      <c r="A399" s="18" t="s">
        <v>4957</v>
      </c>
      <c r="B399" s="26" t="s">
        <v>625</v>
      </c>
      <c r="C399" s="18">
        <v>670929493</v>
      </c>
      <c r="D399" s="18" t="s">
        <v>645</v>
      </c>
      <c r="E399" s="225" t="s">
        <v>1109</v>
      </c>
      <c r="F399" s="75">
        <v>15460168</v>
      </c>
      <c r="G399" s="75">
        <v>9</v>
      </c>
      <c r="H399" s="22" t="s">
        <v>2093</v>
      </c>
      <c r="I399" s="334">
        <v>8129.390399999999</v>
      </c>
      <c r="J399" s="254" t="s">
        <v>4639</v>
      </c>
      <c r="K399" s="26" t="s">
        <v>3979</v>
      </c>
      <c r="L399" s="26" t="s">
        <v>3980</v>
      </c>
      <c r="M399" s="18" t="s">
        <v>4652</v>
      </c>
      <c r="N399" s="75" t="s">
        <v>1575</v>
      </c>
      <c r="O399" s="75">
        <v>10303003</v>
      </c>
    </row>
    <row r="400" spans="1:15" ht="79.5" customHeight="1">
      <c r="A400" s="18" t="s">
        <v>4958</v>
      </c>
      <c r="B400" s="26" t="s">
        <v>625</v>
      </c>
      <c r="C400" s="18">
        <v>670929493</v>
      </c>
      <c r="D400" s="18" t="s">
        <v>645</v>
      </c>
      <c r="E400" s="225" t="s">
        <v>1534</v>
      </c>
      <c r="F400" s="75">
        <v>91472011</v>
      </c>
      <c r="G400" s="75">
        <v>5</v>
      </c>
      <c r="H400" s="22" t="s">
        <v>2093</v>
      </c>
      <c r="I400" s="334">
        <v>4516.3279999999995</v>
      </c>
      <c r="J400" s="254"/>
      <c r="K400" s="26" t="s">
        <v>3979</v>
      </c>
      <c r="L400" s="26" t="s">
        <v>3980</v>
      </c>
      <c r="M400" s="18" t="s">
        <v>4652</v>
      </c>
      <c r="N400" s="75" t="s">
        <v>2002</v>
      </c>
      <c r="O400" s="75">
        <v>10303025</v>
      </c>
    </row>
    <row r="401" spans="1:15" ht="79.5" customHeight="1">
      <c r="A401" s="18" t="s">
        <v>4959</v>
      </c>
      <c r="B401" s="26" t="s">
        <v>625</v>
      </c>
      <c r="C401" s="18">
        <v>670929493</v>
      </c>
      <c r="D401" s="18" t="s">
        <v>645</v>
      </c>
      <c r="E401" s="225" t="s">
        <v>1281</v>
      </c>
      <c r="F401" s="75">
        <v>8030919</v>
      </c>
      <c r="G401" s="75">
        <v>6</v>
      </c>
      <c r="H401" s="22" t="s">
        <v>2093</v>
      </c>
      <c r="I401" s="334">
        <v>5419.5936</v>
      </c>
      <c r="J401" s="254" t="s">
        <v>4639</v>
      </c>
      <c r="K401" s="26" t="s">
        <v>3979</v>
      </c>
      <c r="L401" s="26" t="s">
        <v>3980</v>
      </c>
      <c r="M401" s="18" t="s">
        <v>4652</v>
      </c>
      <c r="N401" s="75" t="s">
        <v>1749</v>
      </c>
      <c r="O401" s="75">
        <v>10312084</v>
      </c>
    </row>
    <row r="402" spans="1:15" ht="79.5" customHeight="1">
      <c r="A402" s="18" t="s">
        <v>4960</v>
      </c>
      <c r="B402" s="26" t="s">
        <v>625</v>
      </c>
      <c r="C402" s="18">
        <v>670929493</v>
      </c>
      <c r="D402" s="18" t="s">
        <v>645</v>
      </c>
      <c r="E402" s="225" t="s">
        <v>1444</v>
      </c>
      <c r="F402" s="75">
        <v>32288726</v>
      </c>
      <c r="G402" s="75">
        <v>4</v>
      </c>
      <c r="H402" s="22" t="s">
        <v>2093</v>
      </c>
      <c r="I402" s="334">
        <v>3613.0624</v>
      </c>
      <c r="J402" s="254"/>
      <c r="K402" s="26" t="s">
        <v>3979</v>
      </c>
      <c r="L402" s="26" t="s">
        <v>3980</v>
      </c>
      <c r="M402" s="18" t="s">
        <v>4652</v>
      </c>
      <c r="N402" s="75" t="s">
        <v>1912</v>
      </c>
      <c r="O402" s="75">
        <v>10396026</v>
      </c>
    </row>
    <row r="403" spans="1:15" ht="79.5" customHeight="1">
      <c r="A403" s="18" t="s">
        <v>4961</v>
      </c>
      <c r="B403" s="26" t="s">
        <v>625</v>
      </c>
      <c r="C403" s="18">
        <v>670929493</v>
      </c>
      <c r="D403" s="18" t="s">
        <v>645</v>
      </c>
      <c r="E403" s="225" t="s">
        <v>1393</v>
      </c>
      <c r="F403" s="75">
        <v>91354761</v>
      </c>
      <c r="G403" s="75">
        <v>6</v>
      </c>
      <c r="H403" s="22" t="s">
        <v>2093</v>
      </c>
      <c r="I403" s="334">
        <v>5419.5936</v>
      </c>
      <c r="J403" s="254"/>
      <c r="K403" s="26" t="s">
        <v>3979</v>
      </c>
      <c r="L403" s="26" t="s">
        <v>3980</v>
      </c>
      <c r="M403" s="18" t="s">
        <v>4652</v>
      </c>
      <c r="N403" s="75" t="s">
        <v>1861</v>
      </c>
      <c r="O403" s="75">
        <v>10396024</v>
      </c>
    </row>
    <row r="404" spans="1:15" ht="79.5" customHeight="1">
      <c r="A404" s="18" t="s">
        <v>4962</v>
      </c>
      <c r="B404" s="26" t="s">
        <v>625</v>
      </c>
      <c r="C404" s="18">
        <v>670929493</v>
      </c>
      <c r="D404" s="18" t="s">
        <v>645</v>
      </c>
      <c r="E404" s="225" t="s">
        <v>1372</v>
      </c>
      <c r="F404" s="75">
        <v>2537243</v>
      </c>
      <c r="G404" s="75">
        <v>6</v>
      </c>
      <c r="H404" s="22" t="s">
        <v>2093</v>
      </c>
      <c r="I404" s="334">
        <v>5419.5936</v>
      </c>
      <c r="J404" s="254" t="s">
        <v>4637</v>
      </c>
      <c r="K404" s="26" t="s">
        <v>3979</v>
      </c>
      <c r="L404" s="26" t="s">
        <v>3980</v>
      </c>
      <c r="M404" s="18" t="s">
        <v>4652</v>
      </c>
      <c r="N404" s="75" t="s">
        <v>1840</v>
      </c>
      <c r="O404" s="75">
        <v>10396023</v>
      </c>
    </row>
    <row r="405" spans="1:15" ht="79.5" customHeight="1">
      <c r="A405" s="18" t="s">
        <v>4963</v>
      </c>
      <c r="B405" s="26" t="s">
        <v>625</v>
      </c>
      <c r="C405" s="18">
        <v>670929493</v>
      </c>
      <c r="D405" s="18" t="s">
        <v>645</v>
      </c>
      <c r="E405" s="225" t="s">
        <v>1521</v>
      </c>
      <c r="F405" s="75">
        <v>26764921</v>
      </c>
      <c r="G405" s="75">
        <v>3</v>
      </c>
      <c r="H405" s="22" t="s">
        <v>2093</v>
      </c>
      <c r="I405" s="334">
        <v>2709.7968</v>
      </c>
      <c r="J405" s="254"/>
      <c r="K405" s="26" t="s">
        <v>3979</v>
      </c>
      <c r="L405" s="26" t="s">
        <v>3980</v>
      </c>
      <c r="M405" s="18" t="s">
        <v>4652</v>
      </c>
      <c r="N405" s="75" t="s">
        <v>1989</v>
      </c>
      <c r="O405" s="75">
        <v>10396047</v>
      </c>
    </row>
    <row r="406" spans="1:15" ht="79.5" customHeight="1">
      <c r="A406" s="18" t="s">
        <v>4964</v>
      </c>
      <c r="B406" s="26" t="s">
        <v>625</v>
      </c>
      <c r="C406" s="18">
        <v>670929493</v>
      </c>
      <c r="D406" s="18" t="s">
        <v>645</v>
      </c>
      <c r="E406" s="225" t="s">
        <v>1516</v>
      </c>
      <c r="F406" s="75">
        <v>26905640</v>
      </c>
      <c r="G406" s="75">
        <v>3</v>
      </c>
      <c r="H406" s="22" t="s">
        <v>2093</v>
      </c>
      <c r="I406" s="334">
        <v>2709.7968</v>
      </c>
      <c r="J406" s="254"/>
      <c r="K406" s="26" t="s">
        <v>3979</v>
      </c>
      <c r="L406" s="26" t="s">
        <v>3980</v>
      </c>
      <c r="M406" s="18" t="s">
        <v>4652</v>
      </c>
      <c r="N406" s="75" t="s">
        <v>1984</v>
      </c>
      <c r="O406" s="75">
        <v>10396041</v>
      </c>
    </row>
    <row r="407" spans="1:15" ht="79.5" customHeight="1">
      <c r="A407" s="18" t="s">
        <v>4965</v>
      </c>
      <c r="B407" s="26" t="s">
        <v>625</v>
      </c>
      <c r="C407" s="18">
        <v>670929493</v>
      </c>
      <c r="D407" s="18" t="s">
        <v>645</v>
      </c>
      <c r="E407" s="225" t="s">
        <v>1397</v>
      </c>
      <c r="F407" s="75">
        <v>14276150</v>
      </c>
      <c r="G407" s="75">
        <v>3</v>
      </c>
      <c r="H407" s="22" t="s">
        <v>2093</v>
      </c>
      <c r="I407" s="334">
        <v>2709.7968</v>
      </c>
      <c r="J407" s="254"/>
      <c r="K407" s="26" t="s">
        <v>3979</v>
      </c>
      <c r="L407" s="26" t="s">
        <v>3980</v>
      </c>
      <c r="M407" s="18" t="s">
        <v>4652</v>
      </c>
      <c r="N407" s="75" t="s">
        <v>1865</v>
      </c>
      <c r="O407" s="75">
        <v>10364009</v>
      </c>
    </row>
    <row r="408" spans="1:15" ht="79.5" customHeight="1">
      <c r="A408" s="18" t="s">
        <v>4966</v>
      </c>
      <c r="B408" s="26" t="s">
        <v>625</v>
      </c>
      <c r="C408" s="18">
        <v>670929493</v>
      </c>
      <c r="D408" s="18" t="s">
        <v>645</v>
      </c>
      <c r="E408" s="225" t="s">
        <v>1399</v>
      </c>
      <c r="F408" s="75">
        <v>10004143</v>
      </c>
      <c r="G408" s="75">
        <v>3</v>
      </c>
      <c r="H408" s="22" t="s">
        <v>2093</v>
      </c>
      <c r="I408" s="334">
        <v>2709.7968</v>
      </c>
      <c r="J408" s="254"/>
      <c r="K408" s="26" t="s">
        <v>3979</v>
      </c>
      <c r="L408" s="26" t="s">
        <v>3980</v>
      </c>
      <c r="M408" s="18" t="s">
        <v>4652</v>
      </c>
      <c r="N408" s="75" t="s">
        <v>1867</v>
      </c>
      <c r="O408" s="75">
        <v>10384023</v>
      </c>
    </row>
    <row r="409" spans="1:15" ht="79.5" customHeight="1">
      <c r="A409" s="18" t="s">
        <v>4967</v>
      </c>
      <c r="B409" s="26" t="s">
        <v>625</v>
      </c>
      <c r="C409" s="18">
        <v>670929493</v>
      </c>
      <c r="D409" s="18" t="s">
        <v>645</v>
      </c>
      <c r="E409" s="225" t="s">
        <v>1463</v>
      </c>
      <c r="F409" s="75">
        <v>32288888</v>
      </c>
      <c r="G409" s="75">
        <v>3</v>
      </c>
      <c r="H409" s="22" t="s">
        <v>2093</v>
      </c>
      <c r="I409" s="334">
        <v>2709.7968</v>
      </c>
      <c r="J409" s="254"/>
      <c r="K409" s="26" t="s">
        <v>3979</v>
      </c>
      <c r="L409" s="26" t="s">
        <v>3980</v>
      </c>
      <c r="M409" s="18" t="s">
        <v>4652</v>
      </c>
      <c r="N409" s="75" t="s">
        <v>1931</v>
      </c>
      <c r="O409" s="75">
        <v>10366025</v>
      </c>
    </row>
    <row r="410" spans="1:15" ht="79.5" customHeight="1">
      <c r="A410" s="18" t="s">
        <v>4968</v>
      </c>
      <c r="B410" s="26" t="s">
        <v>625</v>
      </c>
      <c r="C410" s="18">
        <v>670929493</v>
      </c>
      <c r="D410" s="18" t="s">
        <v>645</v>
      </c>
      <c r="E410" s="225" t="s">
        <v>1464</v>
      </c>
      <c r="F410" s="75">
        <v>32288647</v>
      </c>
      <c r="G410" s="75">
        <v>3</v>
      </c>
      <c r="H410" s="22" t="s">
        <v>2093</v>
      </c>
      <c r="I410" s="334">
        <v>2709.7968</v>
      </c>
      <c r="J410" s="254"/>
      <c r="K410" s="26" t="s">
        <v>3979</v>
      </c>
      <c r="L410" s="26" t="s">
        <v>3980</v>
      </c>
      <c r="M410" s="18" t="s">
        <v>4652</v>
      </c>
      <c r="N410" s="75" t="s">
        <v>1932</v>
      </c>
      <c r="O410" s="75">
        <v>10366026</v>
      </c>
    </row>
    <row r="411" spans="1:15" ht="79.5" customHeight="1">
      <c r="A411" s="18" t="s">
        <v>4969</v>
      </c>
      <c r="B411" s="26" t="s">
        <v>625</v>
      </c>
      <c r="C411" s="18">
        <v>670929493</v>
      </c>
      <c r="D411" s="18" t="s">
        <v>645</v>
      </c>
      <c r="E411" s="225" t="s">
        <v>1465</v>
      </c>
      <c r="F411" s="75">
        <v>32288641</v>
      </c>
      <c r="G411" s="75">
        <v>3</v>
      </c>
      <c r="H411" s="22" t="s">
        <v>2093</v>
      </c>
      <c r="I411" s="334">
        <v>2709.7968</v>
      </c>
      <c r="J411" s="254"/>
      <c r="K411" s="26" t="s">
        <v>3979</v>
      </c>
      <c r="L411" s="26" t="s">
        <v>3980</v>
      </c>
      <c r="M411" s="18" t="s">
        <v>4652</v>
      </c>
      <c r="N411" s="75" t="s">
        <v>1933</v>
      </c>
      <c r="O411" s="75">
        <v>10366027</v>
      </c>
    </row>
    <row r="412" spans="1:15" ht="79.5" customHeight="1">
      <c r="A412" s="18" t="s">
        <v>4970</v>
      </c>
      <c r="B412" s="26" t="s">
        <v>625</v>
      </c>
      <c r="C412" s="18">
        <v>670929493</v>
      </c>
      <c r="D412" s="18" t="s">
        <v>645</v>
      </c>
      <c r="E412" s="225" t="s">
        <v>1467</v>
      </c>
      <c r="F412" s="75">
        <v>32288793</v>
      </c>
      <c r="G412" s="75">
        <v>3</v>
      </c>
      <c r="H412" s="22" t="s">
        <v>2093</v>
      </c>
      <c r="I412" s="334">
        <v>2709.7968</v>
      </c>
      <c r="J412" s="254"/>
      <c r="K412" s="26" t="s">
        <v>3979</v>
      </c>
      <c r="L412" s="26" t="s">
        <v>3980</v>
      </c>
      <c r="M412" s="18" t="s">
        <v>4652</v>
      </c>
      <c r="N412" s="75" t="s">
        <v>1935</v>
      </c>
      <c r="O412" s="75">
        <v>10366028</v>
      </c>
    </row>
    <row r="413" spans="1:15" ht="79.5" customHeight="1">
      <c r="A413" s="18" t="s">
        <v>4971</v>
      </c>
      <c r="B413" s="26" t="s">
        <v>625</v>
      </c>
      <c r="C413" s="18">
        <v>670929493</v>
      </c>
      <c r="D413" s="18" t="s">
        <v>645</v>
      </c>
      <c r="E413" s="225" t="s">
        <v>1468</v>
      </c>
      <c r="F413" s="75">
        <v>32288791</v>
      </c>
      <c r="G413" s="75">
        <v>3</v>
      </c>
      <c r="H413" s="22" t="s">
        <v>2093</v>
      </c>
      <c r="I413" s="334">
        <v>2709.7968</v>
      </c>
      <c r="J413" s="254"/>
      <c r="K413" s="26" t="s">
        <v>3979</v>
      </c>
      <c r="L413" s="26" t="s">
        <v>3980</v>
      </c>
      <c r="M413" s="18" t="s">
        <v>4652</v>
      </c>
      <c r="N413" s="75" t="s">
        <v>1936</v>
      </c>
      <c r="O413" s="75">
        <v>10366029</v>
      </c>
    </row>
    <row r="414" spans="1:15" ht="79.5" customHeight="1">
      <c r="A414" s="18" t="s">
        <v>4972</v>
      </c>
      <c r="B414" s="26" t="s">
        <v>625</v>
      </c>
      <c r="C414" s="18">
        <v>670929493</v>
      </c>
      <c r="D414" s="18" t="s">
        <v>645</v>
      </c>
      <c r="E414" s="225" t="s">
        <v>1469</v>
      </c>
      <c r="F414" s="75">
        <v>32288872</v>
      </c>
      <c r="G414" s="75">
        <v>3</v>
      </c>
      <c r="H414" s="22" t="s">
        <v>2093</v>
      </c>
      <c r="I414" s="334">
        <v>2709.7968</v>
      </c>
      <c r="J414" s="254"/>
      <c r="K414" s="26" t="s">
        <v>3979</v>
      </c>
      <c r="L414" s="26" t="s">
        <v>3980</v>
      </c>
      <c r="M414" s="18" t="s">
        <v>4652</v>
      </c>
      <c r="N414" s="75" t="s">
        <v>1937</v>
      </c>
      <c r="O414" s="75">
        <v>10366030</v>
      </c>
    </row>
    <row r="415" spans="1:15" ht="79.5" customHeight="1">
      <c r="A415" s="18" t="s">
        <v>4973</v>
      </c>
      <c r="B415" s="26" t="s">
        <v>625</v>
      </c>
      <c r="C415" s="18">
        <v>670929493</v>
      </c>
      <c r="D415" s="18" t="s">
        <v>645</v>
      </c>
      <c r="E415" s="225" t="s">
        <v>1470</v>
      </c>
      <c r="F415" s="75">
        <v>32288655</v>
      </c>
      <c r="G415" s="75">
        <v>3</v>
      </c>
      <c r="H415" s="22" t="s">
        <v>2093</v>
      </c>
      <c r="I415" s="334">
        <v>2709.7968</v>
      </c>
      <c r="J415" s="254"/>
      <c r="K415" s="26" t="s">
        <v>3979</v>
      </c>
      <c r="L415" s="26" t="s">
        <v>3980</v>
      </c>
      <c r="M415" s="18" t="s">
        <v>4652</v>
      </c>
      <c r="N415" s="75" t="s">
        <v>1938</v>
      </c>
      <c r="O415" s="75">
        <v>10366031</v>
      </c>
    </row>
    <row r="416" spans="1:15" ht="79.5" customHeight="1">
      <c r="A416" s="18" t="s">
        <v>4974</v>
      </c>
      <c r="B416" s="26" t="s">
        <v>625</v>
      </c>
      <c r="C416" s="18">
        <v>670929493</v>
      </c>
      <c r="D416" s="18" t="s">
        <v>645</v>
      </c>
      <c r="E416" s="225" t="s">
        <v>1371</v>
      </c>
      <c r="F416" s="75">
        <v>2535554</v>
      </c>
      <c r="G416" s="75">
        <v>6</v>
      </c>
      <c r="H416" s="22" t="s">
        <v>2093</v>
      </c>
      <c r="I416" s="334">
        <v>5419.5936</v>
      </c>
      <c r="J416" s="254" t="s">
        <v>4639</v>
      </c>
      <c r="K416" s="26" t="s">
        <v>3979</v>
      </c>
      <c r="L416" s="26" t="s">
        <v>3980</v>
      </c>
      <c r="M416" s="18" t="s">
        <v>4652</v>
      </c>
      <c r="N416" s="75" t="s">
        <v>1839</v>
      </c>
      <c r="O416" s="75">
        <v>10359007</v>
      </c>
    </row>
    <row r="417" spans="1:15" ht="79.5" customHeight="1">
      <c r="A417" s="18" t="s">
        <v>4975</v>
      </c>
      <c r="B417" s="26" t="s">
        <v>625</v>
      </c>
      <c r="C417" s="18">
        <v>670929493</v>
      </c>
      <c r="D417" s="18" t="s">
        <v>645</v>
      </c>
      <c r="E417" s="225" t="s">
        <v>1400</v>
      </c>
      <c r="F417" s="75">
        <v>14688157</v>
      </c>
      <c r="G417" s="75">
        <v>6</v>
      </c>
      <c r="H417" s="22" t="s">
        <v>2093</v>
      </c>
      <c r="I417" s="334">
        <v>5419.5936</v>
      </c>
      <c r="J417" s="254" t="s">
        <v>4637</v>
      </c>
      <c r="K417" s="26" t="s">
        <v>3979</v>
      </c>
      <c r="L417" s="26" t="s">
        <v>3980</v>
      </c>
      <c r="M417" s="18" t="s">
        <v>4652</v>
      </c>
      <c r="N417" s="75" t="s">
        <v>1868</v>
      </c>
      <c r="O417" s="75">
        <v>10359008</v>
      </c>
    </row>
    <row r="418" spans="1:15" ht="79.5" customHeight="1">
      <c r="A418" s="18" t="s">
        <v>4976</v>
      </c>
      <c r="B418" s="26" t="s">
        <v>625</v>
      </c>
      <c r="C418" s="18">
        <v>670929493</v>
      </c>
      <c r="D418" s="18" t="s">
        <v>645</v>
      </c>
      <c r="E418" s="225" t="s">
        <v>1368</v>
      </c>
      <c r="F418" s="75">
        <v>31369629</v>
      </c>
      <c r="G418" s="75">
        <v>3</v>
      </c>
      <c r="H418" s="22" t="s">
        <v>2093</v>
      </c>
      <c r="I418" s="334">
        <v>2709.7968</v>
      </c>
      <c r="J418" s="254"/>
      <c r="K418" s="26" t="s">
        <v>3979</v>
      </c>
      <c r="L418" s="26" t="s">
        <v>3980</v>
      </c>
      <c r="M418" s="18" t="s">
        <v>4652</v>
      </c>
      <c r="N418" s="75" t="s">
        <v>1836</v>
      </c>
      <c r="O418" s="75">
        <v>10341016</v>
      </c>
    </row>
    <row r="419" spans="1:15" ht="79.5" customHeight="1">
      <c r="A419" s="18" t="s">
        <v>4977</v>
      </c>
      <c r="B419" s="26" t="s">
        <v>625</v>
      </c>
      <c r="C419" s="18">
        <v>670929493</v>
      </c>
      <c r="D419" s="18" t="s">
        <v>645</v>
      </c>
      <c r="E419" s="225" t="s">
        <v>1428</v>
      </c>
      <c r="F419" s="75">
        <v>31370821</v>
      </c>
      <c r="G419" s="75">
        <v>3</v>
      </c>
      <c r="H419" s="22" t="s">
        <v>2093</v>
      </c>
      <c r="I419" s="334">
        <v>2709.7968</v>
      </c>
      <c r="J419" s="254"/>
      <c r="K419" s="26" t="s">
        <v>3979</v>
      </c>
      <c r="L419" s="26" t="s">
        <v>3980</v>
      </c>
      <c r="M419" s="18" t="s">
        <v>4652</v>
      </c>
      <c r="N419" s="75" t="s">
        <v>1896</v>
      </c>
      <c r="O419" s="75">
        <v>10341017</v>
      </c>
    </row>
    <row r="420" spans="1:15" ht="79.5" customHeight="1">
      <c r="A420" s="18" t="s">
        <v>4978</v>
      </c>
      <c r="B420" s="26" t="s">
        <v>625</v>
      </c>
      <c r="C420" s="18">
        <v>670929493</v>
      </c>
      <c r="D420" s="18" t="s">
        <v>645</v>
      </c>
      <c r="E420" s="225" t="s">
        <v>1263</v>
      </c>
      <c r="F420" s="75">
        <v>13737889</v>
      </c>
      <c r="G420" s="75">
        <v>9</v>
      </c>
      <c r="H420" s="22" t="s">
        <v>2093</v>
      </c>
      <c r="I420" s="334">
        <v>8129.390399999999</v>
      </c>
      <c r="J420" s="254" t="s">
        <v>4639</v>
      </c>
      <c r="K420" s="26" t="s">
        <v>3979</v>
      </c>
      <c r="L420" s="26" t="s">
        <v>3980</v>
      </c>
      <c r="M420" s="18" t="s">
        <v>4652</v>
      </c>
      <c r="N420" s="75" t="s">
        <v>1731</v>
      </c>
      <c r="O420" s="75">
        <v>10313009</v>
      </c>
    </row>
    <row r="421" spans="1:15" ht="79.5" customHeight="1">
      <c r="A421" s="18" t="s">
        <v>4979</v>
      </c>
      <c r="B421" s="26" t="s">
        <v>625</v>
      </c>
      <c r="C421" s="18">
        <v>670929493</v>
      </c>
      <c r="D421" s="18" t="s">
        <v>645</v>
      </c>
      <c r="E421" s="225" t="s">
        <v>1429</v>
      </c>
      <c r="F421" s="75">
        <v>14276139</v>
      </c>
      <c r="G421" s="75">
        <v>3</v>
      </c>
      <c r="H421" s="22" t="s">
        <v>2093</v>
      </c>
      <c r="I421" s="334">
        <v>2709.7968</v>
      </c>
      <c r="J421" s="254"/>
      <c r="K421" s="26" t="s">
        <v>3979</v>
      </c>
      <c r="L421" s="26" t="s">
        <v>3980</v>
      </c>
      <c r="M421" s="18" t="s">
        <v>4652</v>
      </c>
      <c r="N421" s="75" t="s">
        <v>1897</v>
      </c>
      <c r="O421" s="75">
        <v>10313021</v>
      </c>
    </row>
    <row r="422" spans="1:15" ht="79.5" customHeight="1">
      <c r="A422" s="18" t="s">
        <v>4980</v>
      </c>
      <c r="B422" s="26" t="s">
        <v>625</v>
      </c>
      <c r="C422" s="18">
        <v>670929493</v>
      </c>
      <c r="D422" s="18" t="s">
        <v>645</v>
      </c>
      <c r="E422" s="225" t="s">
        <v>1220</v>
      </c>
      <c r="F422" s="75">
        <v>9680442</v>
      </c>
      <c r="G422" s="75">
        <v>3</v>
      </c>
      <c r="H422" s="22" t="s">
        <v>2093</v>
      </c>
      <c r="I422" s="334">
        <v>2709.7968</v>
      </c>
      <c r="J422" s="254"/>
      <c r="K422" s="26" t="s">
        <v>3979</v>
      </c>
      <c r="L422" s="26" t="s">
        <v>3980</v>
      </c>
      <c r="M422" s="18" t="s">
        <v>4652</v>
      </c>
      <c r="N422" s="75" t="s">
        <v>1688</v>
      </c>
      <c r="O422" s="75">
        <v>10313007</v>
      </c>
    </row>
    <row r="423" spans="1:15" ht="79.5" customHeight="1">
      <c r="A423" s="18" t="s">
        <v>4981</v>
      </c>
      <c r="B423" s="26" t="s">
        <v>625</v>
      </c>
      <c r="C423" s="18">
        <v>670929493</v>
      </c>
      <c r="D423" s="18" t="s">
        <v>645</v>
      </c>
      <c r="E423" s="225" t="s">
        <v>1219</v>
      </c>
      <c r="F423" s="75">
        <v>2535911</v>
      </c>
      <c r="G423" s="75">
        <v>3</v>
      </c>
      <c r="H423" s="22" t="s">
        <v>2093</v>
      </c>
      <c r="I423" s="334">
        <v>2709.7968</v>
      </c>
      <c r="J423" s="254"/>
      <c r="K423" s="26" t="s">
        <v>3979</v>
      </c>
      <c r="L423" s="26" t="s">
        <v>3980</v>
      </c>
      <c r="M423" s="18" t="s">
        <v>4652</v>
      </c>
      <c r="N423" s="75" t="s">
        <v>1687</v>
      </c>
      <c r="O423" s="75">
        <v>10313006</v>
      </c>
    </row>
    <row r="424" spans="1:15" ht="79.5" customHeight="1">
      <c r="A424" s="18" t="s">
        <v>4982</v>
      </c>
      <c r="B424" s="26" t="s">
        <v>625</v>
      </c>
      <c r="C424" s="18">
        <v>670929493</v>
      </c>
      <c r="D424" s="18" t="s">
        <v>645</v>
      </c>
      <c r="E424" s="225" t="s">
        <v>1412</v>
      </c>
      <c r="F424" s="75">
        <v>15304228</v>
      </c>
      <c r="G424" s="75">
        <v>6</v>
      </c>
      <c r="H424" s="22" t="s">
        <v>2093</v>
      </c>
      <c r="I424" s="334">
        <v>5419.5936</v>
      </c>
      <c r="J424" s="254" t="s">
        <v>4639</v>
      </c>
      <c r="K424" s="26" t="s">
        <v>3979</v>
      </c>
      <c r="L424" s="26" t="s">
        <v>3980</v>
      </c>
      <c r="M424" s="18" t="s">
        <v>4652</v>
      </c>
      <c r="N424" s="75" t="s">
        <v>1880</v>
      </c>
      <c r="O424" s="75">
        <v>10313018</v>
      </c>
    </row>
    <row r="425" spans="1:15" ht="79.5" customHeight="1">
      <c r="A425" s="18" t="s">
        <v>4983</v>
      </c>
      <c r="B425" s="26" t="s">
        <v>625</v>
      </c>
      <c r="C425" s="18">
        <v>670929493</v>
      </c>
      <c r="D425" s="18" t="s">
        <v>645</v>
      </c>
      <c r="E425" s="225" t="s">
        <v>1427</v>
      </c>
      <c r="F425" s="75">
        <v>2535067</v>
      </c>
      <c r="G425" s="75">
        <v>6</v>
      </c>
      <c r="H425" s="22" t="s">
        <v>2093</v>
      </c>
      <c r="I425" s="334">
        <v>5419.5936</v>
      </c>
      <c r="J425" s="254" t="s">
        <v>4637</v>
      </c>
      <c r="K425" s="26" t="s">
        <v>3979</v>
      </c>
      <c r="L425" s="26" t="s">
        <v>3980</v>
      </c>
      <c r="M425" s="18" t="s">
        <v>4652</v>
      </c>
      <c r="N425" s="75" t="s">
        <v>1895</v>
      </c>
      <c r="O425" s="75">
        <v>10382040</v>
      </c>
    </row>
    <row r="426" spans="1:15" ht="79.5" customHeight="1">
      <c r="A426" s="18" t="s">
        <v>4984</v>
      </c>
      <c r="B426" s="26" t="s">
        <v>625</v>
      </c>
      <c r="C426" s="18">
        <v>670929493</v>
      </c>
      <c r="D426" s="18" t="s">
        <v>645</v>
      </c>
      <c r="E426" s="225" t="s">
        <v>1426</v>
      </c>
      <c r="F426" s="75">
        <v>29776372</v>
      </c>
      <c r="G426" s="75">
        <v>3</v>
      </c>
      <c r="H426" s="22" t="s">
        <v>2093</v>
      </c>
      <c r="I426" s="334">
        <v>2709.7968</v>
      </c>
      <c r="J426" s="254"/>
      <c r="K426" s="26" t="s">
        <v>3979</v>
      </c>
      <c r="L426" s="26" t="s">
        <v>3980</v>
      </c>
      <c r="M426" s="18" t="s">
        <v>4652</v>
      </c>
      <c r="N426" s="75" t="s">
        <v>1894</v>
      </c>
      <c r="O426" s="75">
        <v>10382039</v>
      </c>
    </row>
    <row r="427" spans="1:15" ht="79.5" customHeight="1">
      <c r="A427" s="18" t="s">
        <v>4985</v>
      </c>
      <c r="B427" s="26" t="s">
        <v>625</v>
      </c>
      <c r="C427" s="18">
        <v>670929493</v>
      </c>
      <c r="D427" s="18" t="s">
        <v>645</v>
      </c>
      <c r="E427" s="225" t="s">
        <v>1420</v>
      </c>
      <c r="F427" s="75">
        <v>29727476</v>
      </c>
      <c r="G427" s="75">
        <v>3</v>
      </c>
      <c r="H427" s="22" t="s">
        <v>2093</v>
      </c>
      <c r="I427" s="334">
        <v>2709.7968</v>
      </c>
      <c r="J427" s="254"/>
      <c r="K427" s="26" t="s">
        <v>3979</v>
      </c>
      <c r="L427" s="26" t="s">
        <v>3980</v>
      </c>
      <c r="M427" s="18" t="s">
        <v>4652</v>
      </c>
      <c r="N427" s="75" t="s">
        <v>1888</v>
      </c>
      <c r="O427" s="75">
        <v>10382036</v>
      </c>
    </row>
    <row r="428" spans="1:15" ht="79.5" customHeight="1">
      <c r="A428" s="18" t="s">
        <v>4986</v>
      </c>
      <c r="B428" s="26" t="s">
        <v>625</v>
      </c>
      <c r="C428" s="18">
        <v>670929493</v>
      </c>
      <c r="D428" s="18" t="s">
        <v>645</v>
      </c>
      <c r="E428" s="225" t="s">
        <v>1424</v>
      </c>
      <c r="F428" s="75">
        <v>29776402</v>
      </c>
      <c r="G428" s="75">
        <v>3</v>
      </c>
      <c r="H428" s="22" t="s">
        <v>2093</v>
      </c>
      <c r="I428" s="334">
        <v>2709.7968</v>
      </c>
      <c r="J428" s="254"/>
      <c r="K428" s="26" t="s">
        <v>3979</v>
      </c>
      <c r="L428" s="26" t="s">
        <v>3980</v>
      </c>
      <c r="M428" s="18" t="s">
        <v>4652</v>
      </c>
      <c r="N428" s="75" t="s">
        <v>1892</v>
      </c>
      <c r="O428" s="75">
        <v>10382038</v>
      </c>
    </row>
    <row r="429" spans="1:15" ht="79.5" customHeight="1">
      <c r="A429" s="18" t="s">
        <v>4987</v>
      </c>
      <c r="B429" s="26" t="s">
        <v>625</v>
      </c>
      <c r="C429" s="18">
        <v>670929493</v>
      </c>
      <c r="D429" s="18" t="s">
        <v>645</v>
      </c>
      <c r="E429" s="225" t="s">
        <v>1421</v>
      </c>
      <c r="F429" s="75">
        <v>29720584</v>
      </c>
      <c r="G429" s="75">
        <v>3</v>
      </c>
      <c r="H429" s="22" t="s">
        <v>2093</v>
      </c>
      <c r="I429" s="334">
        <v>2709.7968</v>
      </c>
      <c r="J429" s="254"/>
      <c r="K429" s="26" t="s">
        <v>3979</v>
      </c>
      <c r="L429" s="26" t="s">
        <v>3980</v>
      </c>
      <c r="M429" s="18" t="s">
        <v>4652</v>
      </c>
      <c r="N429" s="75" t="s">
        <v>1889</v>
      </c>
      <c r="O429" s="75">
        <v>10382037</v>
      </c>
    </row>
    <row r="430" spans="1:15" ht="79.5" customHeight="1">
      <c r="A430" s="18" t="s">
        <v>4988</v>
      </c>
      <c r="B430" s="26" t="s">
        <v>625</v>
      </c>
      <c r="C430" s="18">
        <v>670929493</v>
      </c>
      <c r="D430" s="18" t="s">
        <v>645</v>
      </c>
      <c r="E430" s="225" t="s">
        <v>1417</v>
      </c>
      <c r="F430" s="75">
        <v>29727498</v>
      </c>
      <c r="G430" s="75">
        <v>3</v>
      </c>
      <c r="H430" s="22" t="s">
        <v>2093</v>
      </c>
      <c r="I430" s="334">
        <v>2709.7968</v>
      </c>
      <c r="J430" s="254"/>
      <c r="K430" s="26" t="s">
        <v>3979</v>
      </c>
      <c r="L430" s="26" t="s">
        <v>3980</v>
      </c>
      <c r="M430" s="18" t="s">
        <v>4652</v>
      </c>
      <c r="N430" s="75" t="s">
        <v>1885</v>
      </c>
      <c r="O430" s="75">
        <v>10382035</v>
      </c>
    </row>
    <row r="431" spans="1:15" ht="79.5" customHeight="1">
      <c r="A431" s="18" t="s">
        <v>4989</v>
      </c>
      <c r="B431" s="26" t="s">
        <v>625</v>
      </c>
      <c r="C431" s="18">
        <v>670929493</v>
      </c>
      <c r="D431" s="18" t="s">
        <v>645</v>
      </c>
      <c r="E431" s="225" t="s">
        <v>1415</v>
      </c>
      <c r="F431" s="75">
        <v>8004611</v>
      </c>
      <c r="G431" s="75">
        <v>6</v>
      </c>
      <c r="H431" s="22" t="s">
        <v>2093</v>
      </c>
      <c r="I431" s="334">
        <v>5419.5936</v>
      </c>
      <c r="J431" s="254" t="s">
        <v>4637</v>
      </c>
      <c r="K431" s="26" t="s">
        <v>3979</v>
      </c>
      <c r="L431" s="26" t="s">
        <v>3980</v>
      </c>
      <c r="M431" s="18" t="s">
        <v>4652</v>
      </c>
      <c r="N431" s="75" t="s">
        <v>1883</v>
      </c>
      <c r="O431" s="75">
        <v>10382034</v>
      </c>
    </row>
    <row r="432" spans="1:15" ht="79.5" customHeight="1">
      <c r="A432" s="18" t="s">
        <v>4990</v>
      </c>
      <c r="B432" s="26" t="s">
        <v>625</v>
      </c>
      <c r="C432" s="18">
        <v>670929493</v>
      </c>
      <c r="D432" s="18" t="s">
        <v>645</v>
      </c>
      <c r="E432" s="225" t="s">
        <v>1280</v>
      </c>
      <c r="F432" s="75">
        <v>2535579</v>
      </c>
      <c r="G432" s="75">
        <v>3</v>
      </c>
      <c r="H432" s="22" t="s">
        <v>2093</v>
      </c>
      <c r="I432" s="334">
        <v>2709.7968</v>
      </c>
      <c r="J432" s="254"/>
      <c r="K432" s="26" t="s">
        <v>3979</v>
      </c>
      <c r="L432" s="26" t="s">
        <v>3980</v>
      </c>
      <c r="M432" s="18" t="s">
        <v>4652</v>
      </c>
      <c r="N432" s="75" t="s">
        <v>1748</v>
      </c>
      <c r="O432" s="75">
        <v>10382022</v>
      </c>
    </row>
    <row r="433" spans="1:15" ht="79.5" customHeight="1">
      <c r="A433" s="18" t="s">
        <v>4991</v>
      </c>
      <c r="B433" s="26" t="s">
        <v>625</v>
      </c>
      <c r="C433" s="18">
        <v>670929493</v>
      </c>
      <c r="D433" s="18" t="s">
        <v>645</v>
      </c>
      <c r="E433" s="225" t="s">
        <v>1419</v>
      </c>
      <c r="F433" s="75">
        <v>31645289</v>
      </c>
      <c r="G433" s="75">
        <v>3</v>
      </c>
      <c r="H433" s="22" t="s">
        <v>2093</v>
      </c>
      <c r="I433" s="334">
        <v>2709.7968</v>
      </c>
      <c r="J433" s="254"/>
      <c r="K433" s="26" t="s">
        <v>3979</v>
      </c>
      <c r="L433" s="26" t="s">
        <v>3980</v>
      </c>
      <c r="M433" s="18" t="s">
        <v>4652</v>
      </c>
      <c r="N433" s="75" t="s">
        <v>1887</v>
      </c>
      <c r="O433" s="75">
        <v>10360027</v>
      </c>
    </row>
    <row r="434" spans="1:15" ht="79.5" customHeight="1">
      <c r="A434" s="18" t="s">
        <v>4992</v>
      </c>
      <c r="B434" s="26" t="s">
        <v>625</v>
      </c>
      <c r="C434" s="18">
        <v>670929493</v>
      </c>
      <c r="D434" s="18" t="s">
        <v>645</v>
      </c>
      <c r="E434" s="225" t="s">
        <v>1517</v>
      </c>
      <c r="F434" s="75">
        <v>26886999</v>
      </c>
      <c r="G434" s="75">
        <v>3</v>
      </c>
      <c r="H434" s="22" t="s">
        <v>2093</v>
      </c>
      <c r="I434" s="334">
        <v>2709.7968</v>
      </c>
      <c r="J434" s="254"/>
      <c r="K434" s="26" t="s">
        <v>3979</v>
      </c>
      <c r="L434" s="26" t="s">
        <v>3980</v>
      </c>
      <c r="M434" s="18" t="s">
        <v>4652</v>
      </c>
      <c r="N434" s="75" t="s">
        <v>1985</v>
      </c>
      <c r="O434" s="75">
        <v>10360063</v>
      </c>
    </row>
    <row r="435" spans="1:15" ht="79.5" customHeight="1">
      <c r="A435" s="18" t="s">
        <v>4993</v>
      </c>
      <c r="B435" s="26" t="s">
        <v>625</v>
      </c>
      <c r="C435" s="18">
        <v>670929493</v>
      </c>
      <c r="D435" s="18" t="s">
        <v>645</v>
      </c>
      <c r="E435" s="225" t="s">
        <v>1485</v>
      </c>
      <c r="F435" s="75">
        <v>32288648</v>
      </c>
      <c r="G435" s="75">
        <v>3</v>
      </c>
      <c r="H435" s="22" t="s">
        <v>2093</v>
      </c>
      <c r="I435" s="334">
        <v>2709.7968</v>
      </c>
      <c r="J435" s="254"/>
      <c r="K435" s="26" t="s">
        <v>3979</v>
      </c>
      <c r="L435" s="26" t="s">
        <v>3980</v>
      </c>
      <c r="M435" s="18" t="s">
        <v>4652</v>
      </c>
      <c r="N435" s="75" t="s">
        <v>1953</v>
      </c>
      <c r="O435" s="75">
        <v>10360055</v>
      </c>
    </row>
    <row r="436" spans="1:15" ht="79.5" customHeight="1">
      <c r="A436" s="18" t="s">
        <v>4994</v>
      </c>
      <c r="B436" s="26" t="s">
        <v>625</v>
      </c>
      <c r="C436" s="18">
        <v>670929493</v>
      </c>
      <c r="D436" s="18" t="s">
        <v>645</v>
      </c>
      <c r="E436" s="225" t="s">
        <v>1486</v>
      </c>
      <c r="F436" s="75">
        <v>32288687</v>
      </c>
      <c r="G436" s="75">
        <v>3</v>
      </c>
      <c r="H436" s="22" t="s">
        <v>2093</v>
      </c>
      <c r="I436" s="334">
        <v>2709.7968</v>
      </c>
      <c r="J436" s="254"/>
      <c r="K436" s="26" t="s">
        <v>3979</v>
      </c>
      <c r="L436" s="26" t="s">
        <v>3980</v>
      </c>
      <c r="M436" s="18" t="s">
        <v>4652</v>
      </c>
      <c r="N436" s="75" t="s">
        <v>1954</v>
      </c>
      <c r="O436" s="75">
        <v>10360056</v>
      </c>
    </row>
    <row r="437" spans="1:15" ht="79.5" customHeight="1">
      <c r="A437" s="18" t="s">
        <v>4995</v>
      </c>
      <c r="B437" s="26" t="s">
        <v>625</v>
      </c>
      <c r="C437" s="18">
        <v>670929493</v>
      </c>
      <c r="D437" s="18" t="s">
        <v>645</v>
      </c>
      <c r="E437" s="225" t="s">
        <v>1488</v>
      </c>
      <c r="F437" s="75">
        <v>32288513</v>
      </c>
      <c r="G437" s="75">
        <v>3</v>
      </c>
      <c r="H437" s="22" t="s">
        <v>2093</v>
      </c>
      <c r="I437" s="334">
        <v>2709.7968</v>
      </c>
      <c r="J437" s="254"/>
      <c r="K437" s="26" t="s">
        <v>3979</v>
      </c>
      <c r="L437" s="26" t="s">
        <v>3980</v>
      </c>
      <c r="M437" s="18" t="s">
        <v>4652</v>
      </c>
      <c r="N437" s="75" t="s">
        <v>1956</v>
      </c>
      <c r="O437" s="75">
        <v>10360057</v>
      </c>
    </row>
    <row r="438" spans="1:15" ht="79.5" customHeight="1">
      <c r="A438" s="18" t="s">
        <v>4996</v>
      </c>
      <c r="B438" s="26" t="s">
        <v>625</v>
      </c>
      <c r="C438" s="18">
        <v>670929493</v>
      </c>
      <c r="D438" s="18" t="s">
        <v>645</v>
      </c>
      <c r="E438" s="225" t="s">
        <v>1489</v>
      </c>
      <c r="F438" s="75">
        <v>32288658</v>
      </c>
      <c r="G438" s="75">
        <v>3</v>
      </c>
      <c r="H438" s="22" t="s">
        <v>2093</v>
      </c>
      <c r="I438" s="334">
        <v>2709.7968</v>
      </c>
      <c r="J438" s="254"/>
      <c r="K438" s="26" t="s">
        <v>3979</v>
      </c>
      <c r="L438" s="26" t="s">
        <v>3980</v>
      </c>
      <c r="M438" s="18" t="s">
        <v>4652</v>
      </c>
      <c r="N438" s="75" t="s">
        <v>1957</v>
      </c>
      <c r="O438" s="75">
        <v>10360058</v>
      </c>
    </row>
    <row r="439" spans="1:15" ht="79.5" customHeight="1">
      <c r="A439" s="18" t="s">
        <v>4997</v>
      </c>
      <c r="B439" s="26" t="s">
        <v>625</v>
      </c>
      <c r="C439" s="18">
        <v>670929493</v>
      </c>
      <c r="D439" s="18" t="s">
        <v>645</v>
      </c>
      <c r="E439" s="225" t="s">
        <v>1416</v>
      </c>
      <c r="F439" s="75">
        <v>90512452</v>
      </c>
      <c r="G439" s="75">
        <v>9</v>
      </c>
      <c r="H439" s="22" t="s">
        <v>2093</v>
      </c>
      <c r="I439" s="334">
        <v>8129.390399999999</v>
      </c>
      <c r="J439" s="254" t="s">
        <v>4637</v>
      </c>
      <c r="K439" s="26" t="s">
        <v>3979</v>
      </c>
      <c r="L439" s="26" t="s">
        <v>3980</v>
      </c>
      <c r="M439" s="18" t="s">
        <v>4652</v>
      </c>
      <c r="N439" s="75" t="s">
        <v>1884</v>
      </c>
      <c r="O439" s="75">
        <v>10385017</v>
      </c>
    </row>
    <row r="440" spans="1:15" ht="79.5" customHeight="1">
      <c r="A440" s="18" t="s">
        <v>4998</v>
      </c>
      <c r="B440" s="26" t="s">
        <v>625</v>
      </c>
      <c r="C440" s="18">
        <v>670929493</v>
      </c>
      <c r="D440" s="18" t="s">
        <v>645</v>
      </c>
      <c r="E440" s="225" t="s">
        <v>1418</v>
      </c>
      <c r="F440" s="75">
        <v>2536675</v>
      </c>
      <c r="G440" s="75">
        <v>6</v>
      </c>
      <c r="H440" s="22" t="s">
        <v>2093</v>
      </c>
      <c r="I440" s="334">
        <v>5419.5936</v>
      </c>
      <c r="J440" s="254" t="s">
        <v>4637</v>
      </c>
      <c r="K440" s="26" t="s">
        <v>3979</v>
      </c>
      <c r="L440" s="26" t="s">
        <v>3980</v>
      </c>
      <c r="M440" s="18" t="s">
        <v>4652</v>
      </c>
      <c r="N440" s="75" t="s">
        <v>1886</v>
      </c>
      <c r="O440" s="75">
        <v>10385018</v>
      </c>
    </row>
    <row r="441" spans="1:15" ht="79.5" customHeight="1">
      <c r="A441" s="18" t="s">
        <v>4999</v>
      </c>
      <c r="B441" s="26" t="s">
        <v>625</v>
      </c>
      <c r="C441" s="18">
        <v>670929493</v>
      </c>
      <c r="D441" s="18" t="s">
        <v>645</v>
      </c>
      <c r="E441" s="225" t="s">
        <v>1436</v>
      </c>
      <c r="F441" s="75">
        <v>3417149</v>
      </c>
      <c r="G441" s="75">
        <v>9</v>
      </c>
      <c r="H441" s="22" t="s">
        <v>2093</v>
      </c>
      <c r="I441" s="334">
        <v>8129.390399999999</v>
      </c>
      <c r="J441" s="254" t="s">
        <v>4639</v>
      </c>
      <c r="K441" s="26" t="s">
        <v>3979</v>
      </c>
      <c r="L441" s="26" t="s">
        <v>3980</v>
      </c>
      <c r="M441" s="18" t="s">
        <v>4652</v>
      </c>
      <c r="N441" s="75" t="s">
        <v>1904</v>
      </c>
      <c r="O441" s="75">
        <v>10382042</v>
      </c>
    </row>
    <row r="442" spans="1:15" ht="79.5" customHeight="1">
      <c r="A442" s="18" t="s">
        <v>5000</v>
      </c>
      <c r="B442" s="26" t="s">
        <v>625</v>
      </c>
      <c r="C442" s="18">
        <v>670929493</v>
      </c>
      <c r="D442" s="18" t="s">
        <v>645</v>
      </c>
      <c r="E442" s="225" t="s">
        <v>1435</v>
      </c>
      <c r="F442" s="75">
        <v>9909948</v>
      </c>
      <c r="G442" s="75">
        <v>9</v>
      </c>
      <c r="H442" s="22" t="s">
        <v>2093</v>
      </c>
      <c r="I442" s="334">
        <v>8129.390399999999</v>
      </c>
      <c r="J442" s="254" t="s">
        <v>4639</v>
      </c>
      <c r="K442" s="26" t="s">
        <v>3979</v>
      </c>
      <c r="L442" s="26" t="s">
        <v>3980</v>
      </c>
      <c r="M442" s="18" t="s">
        <v>4652</v>
      </c>
      <c r="N442" s="75" t="s">
        <v>1903</v>
      </c>
      <c r="O442" s="75">
        <v>10382041</v>
      </c>
    </row>
    <row r="443" spans="1:15" ht="79.5" customHeight="1">
      <c r="A443" s="18" t="s">
        <v>5001</v>
      </c>
      <c r="B443" s="26" t="s">
        <v>625</v>
      </c>
      <c r="C443" s="18">
        <v>670929493</v>
      </c>
      <c r="D443" s="18" t="s">
        <v>645</v>
      </c>
      <c r="E443" s="225" t="s">
        <v>1430</v>
      </c>
      <c r="F443" s="75">
        <v>14276114</v>
      </c>
      <c r="G443" s="75">
        <v>3</v>
      </c>
      <c r="H443" s="22" t="s">
        <v>2093</v>
      </c>
      <c r="I443" s="334">
        <v>2709.7968</v>
      </c>
      <c r="J443" s="254"/>
      <c r="K443" s="26" t="s">
        <v>3979</v>
      </c>
      <c r="L443" s="26" t="s">
        <v>3980</v>
      </c>
      <c r="M443" s="18" t="s">
        <v>4652</v>
      </c>
      <c r="N443" s="75" t="s">
        <v>1898</v>
      </c>
      <c r="O443" s="75">
        <v>10353016</v>
      </c>
    </row>
    <row r="444" spans="1:15" ht="79.5" customHeight="1">
      <c r="A444" s="18" t="s">
        <v>5002</v>
      </c>
      <c r="B444" s="26" t="s">
        <v>625</v>
      </c>
      <c r="C444" s="18">
        <v>670929493</v>
      </c>
      <c r="D444" s="18" t="s">
        <v>645</v>
      </c>
      <c r="E444" s="225" t="s">
        <v>1271</v>
      </c>
      <c r="F444" s="75">
        <v>14275719</v>
      </c>
      <c r="G444" s="75">
        <v>6</v>
      </c>
      <c r="H444" s="22" t="s">
        <v>2093</v>
      </c>
      <c r="I444" s="334">
        <v>5419.5936</v>
      </c>
      <c r="J444" s="254" t="s">
        <v>4637</v>
      </c>
      <c r="K444" s="26" t="s">
        <v>3979</v>
      </c>
      <c r="L444" s="26" t="s">
        <v>3980</v>
      </c>
      <c r="M444" s="18" t="s">
        <v>4652</v>
      </c>
      <c r="N444" s="75" t="s">
        <v>1739</v>
      </c>
      <c r="O444" s="75">
        <v>10353010</v>
      </c>
    </row>
    <row r="445" spans="1:15" ht="79.5" customHeight="1">
      <c r="A445" s="18" t="s">
        <v>5003</v>
      </c>
      <c r="B445" s="26" t="s">
        <v>625</v>
      </c>
      <c r="C445" s="18">
        <v>670929493</v>
      </c>
      <c r="D445" s="18" t="s">
        <v>645</v>
      </c>
      <c r="E445" s="225" t="s">
        <v>1434</v>
      </c>
      <c r="F445" s="75">
        <v>15066667</v>
      </c>
      <c r="G445" s="75">
        <v>6</v>
      </c>
      <c r="H445" s="22" t="s">
        <v>2093</v>
      </c>
      <c r="I445" s="334">
        <v>5419.5936</v>
      </c>
      <c r="J445" s="254" t="s">
        <v>4639</v>
      </c>
      <c r="K445" s="26" t="s">
        <v>3979</v>
      </c>
      <c r="L445" s="26" t="s">
        <v>3980</v>
      </c>
      <c r="M445" s="18" t="s">
        <v>4652</v>
      </c>
      <c r="N445" s="75" t="s">
        <v>1902</v>
      </c>
      <c r="O445" s="75">
        <v>10353018</v>
      </c>
    </row>
    <row r="446" spans="1:15" ht="79.5" customHeight="1">
      <c r="A446" s="18" t="s">
        <v>5004</v>
      </c>
      <c r="B446" s="26" t="s">
        <v>625</v>
      </c>
      <c r="C446" s="18">
        <v>670929493</v>
      </c>
      <c r="D446" s="18" t="s">
        <v>645</v>
      </c>
      <c r="E446" s="225" t="s">
        <v>1433</v>
      </c>
      <c r="F446" s="75">
        <v>15066714</v>
      </c>
      <c r="G446" s="75">
        <v>6</v>
      </c>
      <c r="H446" s="22" t="s">
        <v>2093</v>
      </c>
      <c r="I446" s="334">
        <v>5419.5936</v>
      </c>
      <c r="J446" s="254" t="s">
        <v>4639</v>
      </c>
      <c r="K446" s="26" t="s">
        <v>3979</v>
      </c>
      <c r="L446" s="26" t="s">
        <v>3980</v>
      </c>
      <c r="M446" s="18" t="s">
        <v>4652</v>
      </c>
      <c r="N446" s="75" t="s">
        <v>1901</v>
      </c>
      <c r="O446" s="75">
        <v>10353017</v>
      </c>
    </row>
    <row r="447" spans="1:15" ht="79.5" customHeight="1">
      <c r="A447" s="18" t="s">
        <v>5005</v>
      </c>
      <c r="B447" s="26" t="s">
        <v>625</v>
      </c>
      <c r="C447" s="18">
        <v>670929493</v>
      </c>
      <c r="D447" s="18" t="s">
        <v>645</v>
      </c>
      <c r="E447" s="225" t="s">
        <v>1270</v>
      </c>
      <c r="F447" s="75">
        <v>91230710</v>
      </c>
      <c r="G447" s="75">
        <v>9</v>
      </c>
      <c r="H447" s="22" t="s">
        <v>2093</v>
      </c>
      <c r="I447" s="334">
        <v>8286</v>
      </c>
      <c r="J447" s="254" t="s">
        <v>4640</v>
      </c>
      <c r="K447" s="26" t="s">
        <v>3979</v>
      </c>
      <c r="L447" s="26" t="s">
        <v>3980</v>
      </c>
      <c r="M447" s="18" t="s">
        <v>4652</v>
      </c>
      <c r="N447" s="75" t="s">
        <v>1738</v>
      </c>
      <c r="O447" s="75">
        <v>10356014</v>
      </c>
    </row>
    <row r="448" spans="1:15" ht="79.5" customHeight="1">
      <c r="A448" s="18" t="s">
        <v>5006</v>
      </c>
      <c r="B448" s="26" t="s">
        <v>625</v>
      </c>
      <c r="C448" s="18">
        <v>670929493</v>
      </c>
      <c r="D448" s="18" t="s">
        <v>645</v>
      </c>
      <c r="E448" s="225" t="s">
        <v>1269</v>
      </c>
      <c r="F448" s="75">
        <v>9936878</v>
      </c>
      <c r="G448" s="75">
        <v>6</v>
      </c>
      <c r="H448" s="22" t="s">
        <v>2093</v>
      </c>
      <c r="I448" s="334">
        <v>5419.5936</v>
      </c>
      <c r="J448" s="254" t="s">
        <v>4639</v>
      </c>
      <c r="K448" s="26" t="s">
        <v>3979</v>
      </c>
      <c r="L448" s="26" t="s">
        <v>3980</v>
      </c>
      <c r="M448" s="18" t="s">
        <v>4652</v>
      </c>
      <c r="N448" s="75" t="s">
        <v>1737</v>
      </c>
      <c r="O448" s="75">
        <v>10301118</v>
      </c>
    </row>
    <row r="449" spans="1:15" ht="79.5" customHeight="1">
      <c r="A449" s="18" t="s">
        <v>5007</v>
      </c>
      <c r="B449" s="26" t="s">
        <v>625</v>
      </c>
      <c r="C449" s="18">
        <v>670929493</v>
      </c>
      <c r="D449" s="18" t="s">
        <v>645</v>
      </c>
      <c r="E449" s="225" t="s">
        <v>1369</v>
      </c>
      <c r="F449" s="75">
        <v>2535133</v>
      </c>
      <c r="G449" s="75">
        <v>6</v>
      </c>
      <c r="H449" s="22" t="s">
        <v>2093</v>
      </c>
      <c r="I449" s="334">
        <v>5419.5936</v>
      </c>
      <c r="J449" s="254" t="s">
        <v>4639</v>
      </c>
      <c r="K449" s="26" t="s">
        <v>3979</v>
      </c>
      <c r="L449" s="26" t="s">
        <v>3980</v>
      </c>
      <c r="M449" s="18" t="s">
        <v>4652</v>
      </c>
      <c r="N449" s="75" t="s">
        <v>1837</v>
      </c>
      <c r="O449" s="75">
        <v>10301123</v>
      </c>
    </row>
    <row r="450" spans="1:15" ht="79.5" customHeight="1">
      <c r="A450" s="18" t="s">
        <v>5008</v>
      </c>
      <c r="B450" s="26" t="s">
        <v>625</v>
      </c>
      <c r="C450" s="18">
        <v>670929493</v>
      </c>
      <c r="D450" s="18" t="s">
        <v>645</v>
      </c>
      <c r="E450" s="225" t="s">
        <v>1282</v>
      </c>
      <c r="F450" s="75">
        <v>91181993</v>
      </c>
      <c r="G450" s="75">
        <v>6</v>
      </c>
      <c r="H450" s="22" t="s">
        <v>2093</v>
      </c>
      <c r="I450" s="334">
        <v>5419.5936</v>
      </c>
      <c r="J450" s="254" t="s">
        <v>4639</v>
      </c>
      <c r="K450" s="26" t="s">
        <v>3979</v>
      </c>
      <c r="L450" s="26" t="s">
        <v>3980</v>
      </c>
      <c r="M450" s="18" t="s">
        <v>4652</v>
      </c>
      <c r="N450" s="75" t="s">
        <v>1750</v>
      </c>
      <c r="O450" s="75">
        <v>10301119</v>
      </c>
    </row>
    <row r="451" spans="1:15" ht="79.5" customHeight="1">
      <c r="A451" s="18" t="s">
        <v>5009</v>
      </c>
      <c r="B451" s="26" t="s">
        <v>625</v>
      </c>
      <c r="C451" s="18">
        <v>670929493</v>
      </c>
      <c r="D451" s="18" t="s">
        <v>645</v>
      </c>
      <c r="E451" s="225" t="s">
        <v>1370</v>
      </c>
      <c r="F451" s="75">
        <v>193726</v>
      </c>
      <c r="G451" s="75">
        <v>6</v>
      </c>
      <c r="H451" s="22" t="s">
        <v>2093</v>
      </c>
      <c r="I451" s="334">
        <v>5419.5936</v>
      </c>
      <c r="J451" s="254" t="s">
        <v>4639</v>
      </c>
      <c r="K451" s="26" t="s">
        <v>3979</v>
      </c>
      <c r="L451" s="26" t="s">
        <v>3980</v>
      </c>
      <c r="M451" s="18" t="s">
        <v>4652</v>
      </c>
      <c r="N451" s="75" t="s">
        <v>1838</v>
      </c>
      <c r="O451" s="75">
        <v>10301124</v>
      </c>
    </row>
    <row r="452" spans="1:15" ht="79.5" customHeight="1">
      <c r="A452" s="18" t="s">
        <v>5010</v>
      </c>
      <c r="B452" s="26" t="s">
        <v>625</v>
      </c>
      <c r="C452" s="18">
        <v>670929493</v>
      </c>
      <c r="D452" s="18" t="s">
        <v>645</v>
      </c>
      <c r="E452" s="225" t="s">
        <v>1396</v>
      </c>
      <c r="F452" s="75">
        <v>9652370</v>
      </c>
      <c r="G452" s="75">
        <v>6</v>
      </c>
      <c r="H452" s="22" t="s">
        <v>2093</v>
      </c>
      <c r="I452" s="334">
        <v>5419.5936</v>
      </c>
      <c r="J452" s="254" t="s">
        <v>4637</v>
      </c>
      <c r="K452" s="26" t="s">
        <v>3979</v>
      </c>
      <c r="L452" s="26" t="s">
        <v>3980</v>
      </c>
      <c r="M452" s="18" t="s">
        <v>4652</v>
      </c>
      <c r="N452" s="75" t="s">
        <v>1864</v>
      </c>
      <c r="O452" s="75">
        <v>10302026</v>
      </c>
    </row>
    <row r="453" spans="1:15" ht="79.5" customHeight="1">
      <c r="A453" s="18" t="s">
        <v>5011</v>
      </c>
      <c r="B453" s="26" t="s">
        <v>625</v>
      </c>
      <c r="C453" s="18">
        <v>670929493</v>
      </c>
      <c r="D453" s="18" t="s">
        <v>645</v>
      </c>
      <c r="E453" s="225" t="s">
        <v>1413</v>
      </c>
      <c r="F453" s="75">
        <v>10278493</v>
      </c>
      <c r="G453" s="75">
        <v>6</v>
      </c>
      <c r="H453" s="22" t="s">
        <v>2093</v>
      </c>
      <c r="I453" s="334">
        <v>5419.5936</v>
      </c>
      <c r="J453" s="254" t="s">
        <v>4637</v>
      </c>
      <c r="K453" s="26" t="s">
        <v>3979</v>
      </c>
      <c r="L453" s="26" t="s">
        <v>3980</v>
      </c>
      <c r="M453" s="18" t="s">
        <v>4652</v>
      </c>
      <c r="N453" s="75" t="s">
        <v>1881</v>
      </c>
      <c r="O453" s="75">
        <v>10302027</v>
      </c>
    </row>
    <row r="454" spans="1:15" ht="79.5" customHeight="1">
      <c r="A454" s="18" t="s">
        <v>5012</v>
      </c>
      <c r="B454" s="26" t="s">
        <v>625</v>
      </c>
      <c r="C454" s="18">
        <v>670929493</v>
      </c>
      <c r="D454" s="18" t="s">
        <v>645</v>
      </c>
      <c r="E454" s="225" t="s">
        <v>1414</v>
      </c>
      <c r="F454" s="75">
        <v>14725391</v>
      </c>
      <c r="G454" s="75">
        <v>6</v>
      </c>
      <c r="H454" s="22" t="s">
        <v>2093</v>
      </c>
      <c r="I454" s="334">
        <v>5419.5936</v>
      </c>
      <c r="J454" s="254" t="s">
        <v>4637</v>
      </c>
      <c r="K454" s="26" t="s">
        <v>3979</v>
      </c>
      <c r="L454" s="26" t="s">
        <v>3980</v>
      </c>
      <c r="M454" s="18" t="s">
        <v>4652</v>
      </c>
      <c r="N454" s="75" t="s">
        <v>1882</v>
      </c>
      <c r="O454" s="75">
        <v>10302028</v>
      </c>
    </row>
    <row r="455" spans="1:15" ht="79.5" customHeight="1">
      <c r="A455" s="18" t="s">
        <v>5013</v>
      </c>
      <c r="B455" s="26" t="s">
        <v>625</v>
      </c>
      <c r="C455" s="18">
        <v>670929493</v>
      </c>
      <c r="D455" s="18" t="s">
        <v>645</v>
      </c>
      <c r="E455" s="225" t="s">
        <v>1403</v>
      </c>
      <c r="F455" s="75">
        <v>8005560</v>
      </c>
      <c r="G455" s="75">
        <v>6</v>
      </c>
      <c r="H455" s="22" t="s">
        <v>2093</v>
      </c>
      <c r="I455" s="334">
        <v>5419.5936</v>
      </c>
      <c r="J455" s="254" t="s">
        <v>4637</v>
      </c>
      <c r="K455" s="26" t="s">
        <v>3979</v>
      </c>
      <c r="L455" s="26" t="s">
        <v>3980</v>
      </c>
      <c r="M455" s="18" t="s">
        <v>4652</v>
      </c>
      <c r="N455" s="75" t="s">
        <v>1871</v>
      </c>
      <c r="O455" s="75">
        <v>10369016</v>
      </c>
    </row>
    <row r="456" spans="1:15" ht="79.5" customHeight="1">
      <c r="A456" s="18" t="s">
        <v>5014</v>
      </c>
      <c r="B456" s="26" t="s">
        <v>625</v>
      </c>
      <c r="C456" s="18">
        <v>670929493</v>
      </c>
      <c r="D456" s="18" t="s">
        <v>645</v>
      </c>
      <c r="E456" s="225" t="s">
        <v>1404</v>
      </c>
      <c r="F456" s="75">
        <v>14318955</v>
      </c>
      <c r="G456" s="75">
        <v>6</v>
      </c>
      <c r="H456" s="22" t="s">
        <v>2093</v>
      </c>
      <c r="I456" s="334">
        <v>5419.5936</v>
      </c>
      <c r="J456" s="254" t="s">
        <v>4639</v>
      </c>
      <c r="K456" s="26" t="s">
        <v>3979</v>
      </c>
      <c r="L456" s="26" t="s">
        <v>3980</v>
      </c>
      <c r="M456" s="18" t="s">
        <v>4652</v>
      </c>
      <c r="N456" s="75" t="s">
        <v>1872</v>
      </c>
      <c r="O456" s="75">
        <v>10369017</v>
      </c>
    </row>
    <row r="457" spans="1:15" ht="79.5" customHeight="1">
      <c r="A457" s="18" t="s">
        <v>5015</v>
      </c>
      <c r="B457" s="26" t="s">
        <v>625</v>
      </c>
      <c r="C457" s="18">
        <v>670929493</v>
      </c>
      <c r="D457" s="18" t="s">
        <v>645</v>
      </c>
      <c r="E457" s="225" t="s">
        <v>1128</v>
      </c>
      <c r="F457" s="75">
        <v>15460518</v>
      </c>
      <c r="G457" s="75">
        <v>6</v>
      </c>
      <c r="H457" s="22" t="s">
        <v>2093</v>
      </c>
      <c r="I457" s="334">
        <v>5419.5936</v>
      </c>
      <c r="J457" s="254" t="s">
        <v>4637</v>
      </c>
      <c r="K457" s="26" t="s">
        <v>3979</v>
      </c>
      <c r="L457" s="26" t="s">
        <v>3980</v>
      </c>
      <c r="M457" s="18" t="s">
        <v>4652</v>
      </c>
      <c r="N457" s="75" t="s">
        <v>1594</v>
      </c>
      <c r="O457" s="75">
        <v>10369005</v>
      </c>
    </row>
    <row r="458" spans="1:15" ht="79.5" customHeight="1">
      <c r="A458" s="18" t="s">
        <v>5016</v>
      </c>
      <c r="B458" s="26" t="s">
        <v>625</v>
      </c>
      <c r="C458" s="18">
        <v>670929493</v>
      </c>
      <c r="D458" s="18" t="s">
        <v>645</v>
      </c>
      <c r="E458" s="225" t="s">
        <v>1103</v>
      </c>
      <c r="F458" s="75">
        <v>31369630</v>
      </c>
      <c r="G458" s="75">
        <v>3</v>
      </c>
      <c r="H458" s="22" t="s">
        <v>2093</v>
      </c>
      <c r="I458" s="334">
        <v>2709.7968</v>
      </c>
      <c r="J458" s="254"/>
      <c r="K458" s="26" t="s">
        <v>3979</v>
      </c>
      <c r="L458" s="26" t="s">
        <v>3980</v>
      </c>
      <c r="M458" s="18" t="s">
        <v>4652</v>
      </c>
      <c r="N458" s="75" t="s">
        <v>1569</v>
      </c>
      <c r="O458" s="75">
        <v>10341003</v>
      </c>
    </row>
    <row r="459" spans="1:15" ht="79.5" customHeight="1">
      <c r="A459" s="18" t="s">
        <v>5017</v>
      </c>
      <c r="B459" s="26" t="s">
        <v>625</v>
      </c>
      <c r="C459" s="18">
        <v>670929493</v>
      </c>
      <c r="D459" s="18" t="s">
        <v>645</v>
      </c>
      <c r="E459" s="225" t="s">
        <v>1084</v>
      </c>
      <c r="F459" s="75">
        <v>15303419</v>
      </c>
      <c r="G459" s="75">
        <v>6</v>
      </c>
      <c r="H459" s="22" t="s">
        <v>2093</v>
      </c>
      <c r="I459" s="334">
        <v>5419.5936</v>
      </c>
      <c r="J459" s="254" t="s">
        <v>4637</v>
      </c>
      <c r="K459" s="26" t="s">
        <v>3979</v>
      </c>
      <c r="L459" s="26" t="s">
        <v>3980</v>
      </c>
      <c r="M459" s="18" t="s">
        <v>4652</v>
      </c>
      <c r="N459" s="75" t="s">
        <v>1550</v>
      </c>
      <c r="O459" s="75">
        <v>10301100</v>
      </c>
    </row>
    <row r="460" spans="1:15" ht="79.5" customHeight="1">
      <c r="A460" s="18" t="s">
        <v>5018</v>
      </c>
      <c r="B460" s="26" t="s">
        <v>625</v>
      </c>
      <c r="C460" s="18">
        <v>670929493</v>
      </c>
      <c r="D460" s="18" t="s">
        <v>645</v>
      </c>
      <c r="E460" s="225" t="s">
        <v>1143</v>
      </c>
      <c r="F460" s="75">
        <v>7747149</v>
      </c>
      <c r="G460" s="75">
        <v>6</v>
      </c>
      <c r="H460" s="22" t="s">
        <v>2093</v>
      </c>
      <c r="I460" s="334">
        <v>5419.5936</v>
      </c>
      <c r="J460" s="254" t="s">
        <v>4639</v>
      </c>
      <c r="K460" s="26" t="s">
        <v>3979</v>
      </c>
      <c r="L460" s="26" t="s">
        <v>3980</v>
      </c>
      <c r="M460" s="18" t="s">
        <v>4652</v>
      </c>
      <c r="N460" s="75" t="s">
        <v>1611</v>
      </c>
      <c r="O460" s="75">
        <v>10370020</v>
      </c>
    </row>
    <row r="461" spans="1:15" ht="79.5" customHeight="1">
      <c r="A461" s="18" t="s">
        <v>5019</v>
      </c>
      <c r="B461" s="26" t="s">
        <v>625</v>
      </c>
      <c r="C461" s="18">
        <v>670929493</v>
      </c>
      <c r="D461" s="18" t="s">
        <v>645</v>
      </c>
      <c r="E461" s="225" t="s">
        <v>1090</v>
      </c>
      <c r="F461" s="75">
        <v>19954662</v>
      </c>
      <c r="G461" s="75">
        <v>2</v>
      </c>
      <c r="H461" s="22" t="s">
        <v>2093</v>
      </c>
      <c r="I461" s="334">
        <v>1806.5312</v>
      </c>
      <c r="J461" s="254"/>
      <c r="K461" s="26" t="s">
        <v>3979</v>
      </c>
      <c r="L461" s="26" t="s">
        <v>3980</v>
      </c>
      <c r="M461" s="18" t="s">
        <v>4652</v>
      </c>
      <c r="N461" s="75" t="s">
        <v>1556</v>
      </c>
      <c r="O461" s="75">
        <v>10370010</v>
      </c>
    </row>
    <row r="462" spans="1:15" ht="79.5" customHeight="1">
      <c r="A462" s="18" t="s">
        <v>5020</v>
      </c>
      <c r="B462" s="26" t="s">
        <v>625</v>
      </c>
      <c r="C462" s="18">
        <v>670929493</v>
      </c>
      <c r="D462" s="18" t="s">
        <v>645</v>
      </c>
      <c r="E462" s="225" t="s">
        <v>1110</v>
      </c>
      <c r="F462" s="75">
        <v>30992957</v>
      </c>
      <c r="G462" s="75">
        <v>2</v>
      </c>
      <c r="H462" s="22" t="s">
        <v>2093</v>
      </c>
      <c r="I462" s="334">
        <v>1806.5312</v>
      </c>
      <c r="J462" s="254"/>
      <c r="K462" s="26" t="s">
        <v>3979</v>
      </c>
      <c r="L462" s="26" t="s">
        <v>3980</v>
      </c>
      <c r="M462" s="18" t="s">
        <v>4652</v>
      </c>
      <c r="N462" s="75" t="s">
        <v>1576</v>
      </c>
      <c r="O462" s="75">
        <v>10370014</v>
      </c>
    </row>
    <row r="463" spans="1:15" ht="79.5" customHeight="1">
      <c r="A463" s="18" t="s">
        <v>5021</v>
      </c>
      <c r="B463" s="26" t="s">
        <v>625</v>
      </c>
      <c r="C463" s="18">
        <v>670929493</v>
      </c>
      <c r="D463" s="18" t="s">
        <v>645</v>
      </c>
      <c r="E463" s="225" t="s">
        <v>1091</v>
      </c>
      <c r="F463" s="75">
        <v>14835773</v>
      </c>
      <c r="G463" s="75">
        <v>6</v>
      </c>
      <c r="H463" s="22" t="s">
        <v>2093</v>
      </c>
      <c r="I463" s="334">
        <v>5419.5936</v>
      </c>
      <c r="J463" s="254" t="s">
        <v>4637</v>
      </c>
      <c r="K463" s="26" t="s">
        <v>3979</v>
      </c>
      <c r="L463" s="26" t="s">
        <v>3980</v>
      </c>
      <c r="M463" s="18" t="s">
        <v>4652</v>
      </c>
      <c r="N463" s="75" t="s">
        <v>1557</v>
      </c>
      <c r="O463" s="75">
        <v>10383008</v>
      </c>
    </row>
    <row r="464" spans="1:15" ht="79.5" customHeight="1">
      <c r="A464" s="18" t="s">
        <v>5022</v>
      </c>
      <c r="B464" s="26" t="s">
        <v>625</v>
      </c>
      <c r="C464" s="18">
        <v>670929493</v>
      </c>
      <c r="D464" s="18" t="s">
        <v>645</v>
      </c>
      <c r="E464" s="225" t="s">
        <v>1111</v>
      </c>
      <c r="F464" s="75">
        <v>14835360</v>
      </c>
      <c r="G464" s="75">
        <v>6</v>
      </c>
      <c r="H464" s="22" t="s">
        <v>2093</v>
      </c>
      <c r="I464" s="334">
        <v>5419.5936</v>
      </c>
      <c r="J464" s="254" t="s">
        <v>4637</v>
      </c>
      <c r="K464" s="26" t="s">
        <v>3979</v>
      </c>
      <c r="L464" s="26" t="s">
        <v>3980</v>
      </c>
      <c r="M464" s="18" t="s">
        <v>4652</v>
      </c>
      <c r="N464" s="75" t="s">
        <v>1577</v>
      </c>
      <c r="O464" s="75">
        <v>10383015</v>
      </c>
    </row>
    <row r="465" spans="1:15" ht="79.5" customHeight="1">
      <c r="A465" s="18" t="s">
        <v>5023</v>
      </c>
      <c r="B465" s="26" t="s">
        <v>625</v>
      </c>
      <c r="C465" s="18">
        <v>670929493</v>
      </c>
      <c r="D465" s="18" t="s">
        <v>645</v>
      </c>
      <c r="E465" s="225" t="s">
        <v>1096</v>
      </c>
      <c r="F465" s="75">
        <v>14835750</v>
      </c>
      <c r="G465" s="75">
        <v>6</v>
      </c>
      <c r="H465" s="22" t="s">
        <v>2093</v>
      </c>
      <c r="I465" s="334">
        <v>5419.5936</v>
      </c>
      <c r="J465" s="254" t="s">
        <v>4637</v>
      </c>
      <c r="K465" s="26" t="s">
        <v>3979</v>
      </c>
      <c r="L465" s="26" t="s">
        <v>3980</v>
      </c>
      <c r="M465" s="18" t="s">
        <v>4652</v>
      </c>
      <c r="N465" s="75" t="s">
        <v>1562</v>
      </c>
      <c r="O465" s="75">
        <v>10383010</v>
      </c>
    </row>
    <row r="466" spans="1:15" ht="79.5" customHeight="1">
      <c r="A466" s="18" t="s">
        <v>5024</v>
      </c>
      <c r="B466" s="26" t="s">
        <v>625</v>
      </c>
      <c r="C466" s="18">
        <v>670929493</v>
      </c>
      <c r="D466" s="18" t="s">
        <v>645</v>
      </c>
      <c r="E466" s="225" t="s">
        <v>1112</v>
      </c>
      <c r="F466" s="75">
        <v>14200442</v>
      </c>
      <c r="G466" s="75">
        <v>6</v>
      </c>
      <c r="H466" s="22" t="s">
        <v>2093</v>
      </c>
      <c r="I466" s="334">
        <v>5419.5936</v>
      </c>
      <c r="J466" s="254" t="s">
        <v>4637</v>
      </c>
      <c r="K466" s="26" t="s">
        <v>3979</v>
      </c>
      <c r="L466" s="26" t="s">
        <v>3980</v>
      </c>
      <c r="M466" s="18" t="s">
        <v>4652</v>
      </c>
      <c r="N466" s="75" t="s">
        <v>1578</v>
      </c>
      <c r="O466" s="75">
        <v>10383016</v>
      </c>
    </row>
    <row r="467" spans="1:15" ht="79.5" customHeight="1">
      <c r="A467" s="18" t="s">
        <v>5025</v>
      </c>
      <c r="B467" s="26" t="s">
        <v>625</v>
      </c>
      <c r="C467" s="18">
        <v>670929493</v>
      </c>
      <c r="D467" s="18" t="s">
        <v>645</v>
      </c>
      <c r="E467" s="225" t="s">
        <v>1104</v>
      </c>
      <c r="F467" s="75">
        <v>14835763</v>
      </c>
      <c r="G467" s="75">
        <v>6</v>
      </c>
      <c r="H467" s="22" t="s">
        <v>2093</v>
      </c>
      <c r="I467" s="334">
        <v>5419.5936</v>
      </c>
      <c r="J467" s="254" t="s">
        <v>4637</v>
      </c>
      <c r="K467" s="26" t="s">
        <v>3979</v>
      </c>
      <c r="L467" s="26" t="s">
        <v>3980</v>
      </c>
      <c r="M467" s="18" t="s">
        <v>4652</v>
      </c>
      <c r="N467" s="75" t="s">
        <v>1570</v>
      </c>
      <c r="O467" s="75">
        <v>10383012</v>
      </c>
    </row>
    <row r="468" spans="1:15" ht="79.5" customHeight="1">
      <c r="A468" s="18" t="s">
        <v>5026</v>
      </c>
      <c r="B468" s="26" t="s">
        <v>625</v>
      </c>
      <c r="C468" s="18">
        <v>670929493</v>
      </c>
      <c r="D468" s="18" t="s">
        <v>645</v>
      </c>
      <c r="E468" s="225" t="s">
        <v>1119</v>
      </c>
      <c r="F468" s="75">
        <v>14189352</v>
      </c>
      <c r="G468" s="75">
        <v>6</v>
      </c>
      <c r="H468" s="22" t="s">
        <v>2093</v>
      </c>
      <c r="I468" s="334">
        <v>5419.5936</v>
      </c>
      <c r="J468" s="254" t="s">
        <v>4637</v>
      </c>
      <c r="K468" s="26" t="s">
        <v>3979</v>
      </c>
      <c r="L468" s="26" t="s">
        <v>3980</v>
      </c>
      <c r="M468" s="18" t="s">
        <v>4652</v>
      </c>
      <c r="N468" s="75" t="s">
        <v>1585</v>
      </c>
      <c r="O468" s="75">
        <v>10383017</v>
      </c>
    </row>
    <row r="469" spans="1:15" ht="79.5" customHeight="1">
      <c r="A469" s="18" t="s">
        <v>5027</v>
      </c>
      <c r="B469" s="26" t="s">
        <v>625</v>
      </c>
      <c r="C469" s="18">
        <v>670929493</v>
      </c>
      <c r="D469" s="18" t="s">
        <v>645</v>
      </c>
      <c r="E469" s="225" t="s">
        <v>1144</v>
      </c>
      <c r="F469" s="75">
        <v>14836172</v>
      </c>
      <c r="G469" s="75">
        <v>19</v>
      </c>
      <c r="H469" s="22" t="s">
        <v>2093</v>
      </c>
      <c r="I469" s="334">
        <v>17162.0464</v>
      </c>
      <c r="J469" s="254" t="s">
        <v>4639</v>
      </c>
      <c r="K469" s="26" t="s">
        <v>3979</v>
      </c>
      <c r="L469" s="26" t="s">
        <v>3980</v>
      </c>
      <c r="M469" s="18" t="s">
        <v>4652</v>
      </c>
      <c r="N469" s="75" t="s">
        <v>1612</v>
      </c>
      <c r="O469" s="75">
        <v>10383021</v>
      </c>
    </row>
    <row r="470" spans="1:15" ht="79.5" customHeight="1">
      <c r="A470" s="18" t="s">
        <v>5028</v>
      </c>
      <c r="B470" s="26" t="s">
        <v>625</v>
      </c>
      <c r="C470" s="18">
        <v>670929493</v>
      </c>
      <c r="D470" s="18" t="s">
        <v>645</v>
      </c>
      <c r="E470" s="225" t="s">
        <v>1151</v>
      </c>
      <c r="F470" s="75">
        <v>14835742</v>
      </c>
      <c r="G470" s="75">
        <v>6</v>
      </c>
      <c r="H470" s="22" t="s">
        <v>2093</v>
      </c>
      <c r="I470" s="334">
        <v>5419.5936</v>
      </c>
      <c r="J470" s="254" t="s">
        <v>4637</v>
      </c>
      <c r="K470" s="26" t="s">
        <v>3979</v>
      </c>
      <c r="L470" s="26" t="s">
        <v>3980</v>
      </c>
      <c r="M470" s="18" t="s">
        <v>4652</v>
      </c>
      <c r="N470" s="75" t="s">
        <v>1619</v>
      </c>
      <c r="O470" s="75">
        <v>10383022</v>
      </c>
    </row>
    <row r="471" spans="1:15" ht="79.5" customHeight="1">
      <c r="A471" s="18" t="s">
        <v>5029</v>
      </c>
      <c r="B471" s="26" t="s">
        <v>625</v>
      </c>
      <c r="C471" s="18">
        <v>670929493</v>
      </c>
      <c r="D471" s="18" t="s">
        <v>645</v>
      </c>
      <c r="E471" s="225" t="s">
        <v>1105</v>
      </c>
      <c r="F471" s="75">
        <v>14826153</v>
      </c>
      <c r="G471" s="75">
        <v>6</v>
      </c>
      <c r="H471" s="22" t="s">
        <v>2093</v>
      </c>
      <c r="I471" s="334">
        <v>5419.5936</v>
      </c>
      <c r="J471" s="254" t="s">
        <v>4637</v>
      </c>
      <c r="K471" s="26" t="s">
        <v>3979</v>
      </c>
      <c r="L471" s="26" t="s">
        <v>3980</v>
      </c>
      <c r="M471" s="18" t="s">
        <v>4652</v>
      </c>
      <c r="N471" s="75" t="s">
        <v>1571</v>
      </c>
      <c r="O471" s="75">
        <v>10383013</v>
      </c>
    </row>
    <row r="472" spans="1:15" ht="79.5" customHeight="1">
      <c r="A472" s="18" t="s">
        <v>5030</v>
      </c>
      <c r="B472" s="26" t="s">
        <v>625</v>
      </c>
      <c r="C472" s="18">
        <v>670929493</v>
      </c>
      <c r="D472" s="18" t="s">
        <v>645</v>
      </c>
      <c r="E472" s="225" t="s">
        <v>1152</v>
      </c>
      <c r="F472" s="75">
        <v>14836175</v>
      </c>
      <c r="G472" s="75">
        <v>6</v>
      </c>
      <c r="H472" s="22" t="s">
        <v>2093</v>
      </c>
      <c r="I472" s="334">
        <v>5419.5936</v>
      </c>
      <c r="J472" s="254" t="s">
        <v>4637</v>
      </c>
      <c r="K472" s="26" t="s">
        <v>3979</v>
      </c>
      <c r="L472" s="26" t="s">
        <v>3980</v>
      </c>
      <c r="M472" s="18" t="s">
        <v>4652</v>
      </c>
      <c r="N472" s="75" t="s">
        <v>1620</v>
      </c>
      <c r="O472" s="75">
        <v>10387008</v>
      </c>
    </row>
    <row r="473" spans="1:15" ht="79.5" customHeight="1">
      <c r="A473" s="18" t="s">
        <v>5031</v>
      </c>
      <c r="B473" s="26" t="s">
        <v>625</v>
      </c>
      <c r="C473" s="18">
        <v>670929493</v>
      </c>
      <c r="D473" s="18" t="s">
        <v>645</v>
      </c>
      <c r="E473" s="225" t="s">
        <v>1085</v>
      </c>
      <c r="F473" s="75">
        <v>14836187</v>
      </c>
      <c r="G473" s="75">
        <v>6</v>
      </c>
      <c r="H473" s="22" t="s">
        <v>2093</v>
      </c>
      <c r="I473" s="334">
        <v>5419.5936</v>
      </c>
      <c r="J473" s="254" t="s">
        <v>4639</v>
      </c>
      <c r="K473" s="26" t="s">
        <v>3979</v>
      </c>
      <c r="L473" s="26" t="s">
        <v>3980</v>
      </c>
      <c r="M473" s="18" t="s">
        <v>4652</v>
      </c>
      <c r="N473" s="75" t="s">
        <v>1551</v>
      </c>
      <c r="O473" s="75">
        <v>10383007</v>
      </c>
    </row>
    <row r="474" spans="1:15" ht="79.5" customHeight="1">
      <c r="A474" s="18" t="s">
        <v>5032</v>
      </c>
      <c r="B474" s="26" t="s">
        <v>625</v>
      </c>
      <c r="C474" s="18">
        <v>670929493</v>
      </c>
      <c r="D474" s="18" t="s">
        <v>645</v>
      </c>
      <c r="E474" s="225" t="s">
        <v>1153</v>
      </c>
      <c r="F474" s="75">
        <v>10959213</v>
      </c>
      <c r="G474" s="75">
        <v>6</v>
      </c>
      <c r="H474" s="22" t="s">
        <v>2093</v>
      </c>
      <c r="I474" s="334">
        <v>5419.5936</v>
      </c>
      <c r="J474" s="254" t="s">
        <v>4639</v>
      </c>
      <c r="K474" s="26" t="s">
        <v>3979</v>
      </c>
      <c r="L474" s="26" t="s">
        <v>3980</v>
      </c>
      <c r="M474" s="18" t="s">
        <v>4652</v>
      </c>
      <c r="N474" s="75" t="s">
        <v>1621</v>
      </c>
      <c r="O474" s="75">
        <v>10383023</v>
      </c>
    </row>
    <row r="475" spans="1:15" ht="79.5" customHeight="1">
      <c r="A475" s="18" t="s">
        <v>5033</v>
      </c>
      <c r="B475" s="26" t="s">
        <v>625</v>
      </c>
      <c r="C475" s="18">
        <v>670929493</v>
      </c>
      <c r="D475" s="18" t="s">
        <v>645</v>
      </c>
      <c r="E475" s="225" t="s">
        <v>1113</v>
      </c>
      <c r="F475" s="75">
        <v>15459785</v>
      </c>
      <c r="G475" s="75">
        <v>6</v>
      </c>
      <c r="H475" s="22" t="s">
        <v>2093</v>
      </c>
      <c r="I475" s="334">
        <v>5419.5936</v>
      </c>
      <c r="J475" s="254" t="s">
        <v>4637</v>
      </c>
      <c r="K475" s="26" t="s">
        <v>3979</v>
      </c>
      <c r="L475" s="26" t="s">
        <v>3980</v>
      </c>
      <c r="M475" s="18" t="s">
        <v>4652</v>
      </c>
      <c r="N475" s="75" t="s">
        <v>1579</v>
      </c>
      <c r="O475" s="75">
        <v>10380004</v>
      </c>
    </row>
    <row r="476" spans="1:15" ht="79.5" customHeight="1">
      <c r="A476" s="18" t="s">
        <v>5034</v>
      </c>
      <c r="B476" s="26" t="s">
        <v>625</v>
      </c>
      <c r="C476" s="18">
        <v>670929493</v>
      </c>
      <c r="D476" s="18" t="s">
        <v>645</v>
      </c>
      <c r="E476" s="225" t="s">
        <v>1106</v>
      </c>
      <c r="F476" s="75">
        <v>10829388</v>
      </c>
      <c r="G476" s="75">
        <v>12</v>
      </c>
      <c r="H476" s="22" t="s">
        <v>2093</v>
      </c>
      <c r="I476" s="334">
        <v>10839.1872</v>
      </c>
      <c r="J476" s="254" t="s">
        <v>4651</v>
      </c>
      <c r="K476" s="26" t="s">
        <v>3979</v>
      </c>
      <c r="L476" s="26" t="s">
        <v>3980</v>
      </c>
      <c r="M476" s="18" t="s">
        <v>4652</v>
      </c>
      <c r="N476" s="75" t="s">
        <v>1572</v>
      </c>
      <c r="O476" s="75">
        <v>10376010</v>
      </c>
    </row>
    <row r="477" spans="1:15" ht="79.5" customHeight="1">
      <c r="A477" s="18" t="s">
        <v>5035</v>
      </c>
      <c r="B477" s="26" t="s">
        <v>625</v>
      </c>
      <c r="C477" s="18">
        <v>670929493</v>
      </c>
      <c r="D477" s="18" t="s">
        <v>645</v>
      </c>
      <c r="E477" s="225" t="s">
        <v>1411</v>
      </c>
      <c r="F477" s="75">
        <v>91182012</v>
      </c>
      <c r="G477" s="75">
        <v>9</v>
      </c>
      <c r="H477" s="22" t="s">
        <v>2093</v>
      </c>
      <c r="I477" s="334">
        <v>8129.390399999999</v>
      </c>
      <c r="J477" s="254" t="s">
        <v>4639</v>
      </c>
      <c r="K477" s="26" t="s">
        <v>3979</v>
      </c>
      <c r="L477" s="26" t="s">
        <v>3980</v>
      </c>
      <c r="M477" s="18" t="s">
        <v>4652</v>
      </c>
      <c r="N477" s="75" t="s">
        <v>1879</v>
      </c>
      <c r="O477" s="75">
        <v>10312091</v>
      </c>
    </row>
    <row r="478" spans="1:15" ht="79.5" customHeight="1">
      <c r="A478" s="18" t="s">
        <v>5036</v>
      </c>
      <c r="B478" s="26" t="s">
        <v>625</v>
      </c>
      <c r="C478" s="18">
        <v>670929493</v>
      </c>
      <c r="D478" s="18" t="s">
        <v>645</v>
      </c>
      <c r="E478" s="225" t="s">
        <v>1129</v>
      </c>
      <c r="F478" s="75">
        <v>7877884</v>
      </c>
      <c r="G478" s="75">
        <v>6</v>
      </c>
      <c r="H478" s="22" t="s">
        <v>2093</v>
      </c>
      <c r="I478" s="334">
        <v>5419.5936</v>
      </c>
      <c r="J478" s="254" t="s">
        <v>4637</v>
      </c>
      <c r="K478" s="26" t="s">
        <v>3979</v>
      </c>
      <c r="L478" s="26" t="s">
        <v>3980</v>
      </c>
      <c r="M478" s="18" t="s">
        <v>4652</v>
      </c>
      <c r="N478" s="75" t="s">
        <v>1595</v>
      </c>
      <c r="O478" s="75">
        <v>10312077</v>
      </c>
    </row>
    <row r="479" spans="1:15" ht="79.5" customHeight="1">
      <c r="A479" s="18" t="s">
        <v>5037</v>
      </c>
      <c r="B479" s="26" t="s">
        <v>625</v>
      </c>
      <c r="C479" s="18">
        <v>670929493</v>
      </c>
      <c r="D479" s="18" t="s">
        <v>645</v>
      </c>
      <c r="E479" s="225" t="s">
        <v>1401</v>
      </c>
      <c r="F479" s="75">
        <v>31024411</v>
      </c>
      <c r="G479" s="75">
        <v>3</v>
      </c>
      <c r="H479" s="22" t="s">
        <v>2093</v>
      </c>
      <c r="I479" s="334">
        <v>2709.7968</v>
      </c>
      <c r="J479" s="254"/>
      <c r="K479" s="26" t="s">
        <v>3979</v>
      </c>
      <c r="L479" s="26" t="s">
        <v>3980</v>
      </c>
      <c r="M479" s="18" t="s">
        <v>4652</v>
      </c>
      <c r="N479" s="75" t="s">
        <v>1869</v>
      </c>
      <c r="O479" s="75">
        <v>10365006</v>
      </c>
    </row>
    <row r="480" spans="1:15" ht="79.5" customHeight="1">
      <c r="A480" s="18" t="s">
        <v>5038</v>
      </c>
      <c r="B480" s="26" t="s">
        <v>625</v>
      </c>
      <c r="C480" s="18">
        <v>670929493</v>
      </c>
      <c r="D480" s="18" t="s">
        <v>645</v>
      </c>
      <c r="E480" s="225" t="s">
        <v>1092</v>
      </c>
      <c r="F480" s="75">
        <v>11921254</v>
      </c>
      <c r="G480" s="75">
        <v>6</v>
      </c>
      <c r="H480" s="22" t="s">
        <v>2093</v>
      </c>
      <c r="I480" s="334">
        <v>5419.5936</v>
      </c>
      <c r="J480" s="254" t="s">
        <v>4637</v>
      </c>
      <c r="K480" s="26" t="s">
        <v>3979</v>
      </c>
      <c r="L480" s="26" t="s">
        <v>3980</v>
      </c>
      <c r="M480" s="18" t="s">
        <v>4652</v>
      </c>
      <c r="N480" s="75" t="s">
        <v>1558</v>
      </c>
      <c r="O480" s="75">
        <v>10307002</v>
      </c>
    </row>
    <row r="481" spans="1:15" ht="79.5" customHeight="1">
      <c r="A481" s="18" t="s">
        <v>5039</v>
      </c>
      <c r="B481" s="26" t="s">
        <v>625</v>
      </c>
      <c r="C481" s="18">
        <v>670929493</v>
      </c>
      <c r="D481" s="18" t="s">
        <v>645</v>
      </c>
      <c r="E481" s="225" t="s">
        <v>1093</v>
      </c>
      <c r="F481" s="75">
        <v>14835761</v>
      </c>
      <c r="G481" s="75">
        <v>6</v>
      </c>
      <c r="H481" s="22" t="s">
        <v>2093</v>
      </c>
      <c r="I481" s="334">
        <v>5419.5936</v>
      </c>
      <c r="J481" s="254" t="s">
        <v>4637</v>
      </c>
      <c r="K481" s="26" t="s">
        <v>3979</v>
      </c>
      <c r="L481" s="26" t="s">
        <v>3980</v>
      </c>
      <c r="M481" s="18" t="s">
        <v>4652</v>
      </c>
      <c r="N481" s="75" t="s">
        <v>1559</v>
      </c>
      <c r="O481" s="75">
        <v>10383009</v>
      </c>
    </row>
    <row r="482" spans="1:15" ht="79.5" customHeight="1">
      <c r="A482" s="18" t="s">
        <v>5040</v>
      </c>
      <c r="B482" s="26" t="s">
        <v>625</v>
      </c>
      <c r="C482" s="18">
        <v>670929493</v>
      </c>
      <c r="D482" s="18" t="s">
        <v>645</v>
      </c>
      <c r="E482" s="225" t="s">
        <v>1120</v>
      </c>
      <c r="F482" s="75">
        <v>13383143</v>
      </c>
      <c r="G482" s="75">
        <v>6</v>
      </c>
      <c r="H482" s="22" t="s">
        <v>2093</v>
      </c>
      <c r="I482" s="334">
        <v>5419.5936</v>
      </c>
      <c r="J482" s="254" t="s">
        <v>4637</v>
      </c>
      <c r="K482" s="26" t="s">
        <v>3979</v>
      </c>
      <c r="L482" s="26" t="s">
        <v>3980</v>
      </c>
      <c r="M482" s="18" t="s">
        <v>4652</v>
      </c>
      <c r="N482" s="75" t="s">
        <v>1586</v>
      </c>
      <c r="O482" s="75">
        <v>10383018</v>
      </c>
    </row>
    <row r="483" spans="1:15" ht="79.5" customHeight="1">
      <c r="A483" s="18" t="s">
        <v>5041</v>
      </c>
      <c r="B483" s="26" t="s">
        <v>625</v>
      </c>
      <c r="C483" s="18">
        <v>670929493</v>
      </c>
      <c r="D483" s="18" t="s">
        <v>645</v>
      </c>
      <c r="E483" s="225" t="s">
        <v>1097</v>
      </c>
      <c r="F483" s="75">
        <v>12622840</v>
      </c>
      <c r="G483" s="75">
        <v>6</v>
      </c>
      <c r="H483" s="22" t="s">
        <v>2093</v>
      </c>
      <c r="I483" s="334">
        <v>5419.5936</v>
      </c>
      <c r="J483" s="254" t="s">
        <v>4637</v>
      </c>
      <c r="K483" s="26" t="s">
        <v>3979</v>
      </c>
      <c r="L483" s="26" t="s">
        <v>3980</v>
      </c>
      <c r="M483" s="18" t="s">
        <v>4652</v>
      </c>
      <c r="N483" s="75" t="s">
        <v>1563</v>
      </c>
      <c r="O483" s="75">
        <v>10383011</v>
      </c>
    </row>
    <row r="484" spans="1:15" ht="79.5" customHeight="1">
      <c r="A484" s="18" t="s">
        <v>5042</v>
      </c>
      <c r="B484" s="26" t="s">
        <v>625</v>
      </c>
      <c r="C484" s="18">
        <v>670929493</v>
      </c>
      <c r="D484" s="18" t="s">
        <v>645</v>
      </c>
      <c r="E484" s="225" t="s">
        <v>1394</v>
      </c>
      <c r="F484" s="75">
        <v>10326138</v>
      </c>
      <c r="G484" s="75">
        <v>6</v>
      </c>
      <c r="H484" s="22" t="s">
        <v>2093</v>
      </c>
      <c r="I484" s="334">
        <v>5419.5936</v>
      </c>
      <c r="J484" s="254" t="s">
        <v>4637</v>
      </c>
      <c r="K484" s="26" t="s">
        <v>3979</v>
      </c>
      <c r="L484" s="26" t="s">
        <v>3980</v>
      </c>
      <c r="M484" s="18" t="s">
        <v>4652</v>
      </c>
      <c r="N484" s="75" t="s">
        <v>1862</v>
      </c>
      <c r="O484" s="75">
        <v>10387036</v>
      </c>
    </row>
    <row r="485" spans="1:15" ht="79.5" customHeight="1">
      <c r="A485" s="18" t="s">
        <v>5043</v>
      </c>
      <c r="B485" s="26" t="s">
        <v>625</v>
      </c>
      <c r="C485" s="18">
        <v>670929493</v>
      </c>
      <c r="D485" s="18" t="s">
        <v>645</v>
      </c>
      <c r="E485" s="225" t="s">
        <v>1395</v>
      </c>
      <c r="F485" s="75">
        <v>15460464</v>
      </c>
      <c r="G485" s="75">
        <v>6</v>
      </c>
      <c r="H485" s="22" t="s">
        <v>2093</v>
      </c>
      <c r="I485" s="334">
        <v>5419.5936</v>
      </c>
      <c r="J485" s="254" t="s">
        <v>4637</v>
      </c>
      <c r="K485" s="26" t="s">
        <v>3979</v>
      </c>
      <c r="L485" s="26" t="s">
        <v>3980</v>
      </c>
      <c r="M485" s="18" t="s">
        <v>4652</v>
      </c>
      <c r="N485" s="75" t="s">
        <v>1863</v>
      </c>
      <c r="O485" s="75">
        <v>10387037</v>
      </c>
    </row>
    <row r="486" spans="1:15" ht="79.5" customHeight="1">
      <c r="A486" s="18" t="s">
        <v>5044</v>
      </c>
      <c r="B486" s="26" t="s">
        <v>625</v>
      </c>
      <c r="C486" s="18">
        <v>670929493</v>
      </c>
      <c r="D486" s="18" t="s">
        <v>645</v>
      </c>
      <c r="E486" s="225" t="s">
        <v>1406</v>
      </c>
      <c r="F486" s="75">
        <v>14200731</v>
      </c>
      <c r="G486" s="75">
        <v>6</v>
      </c>
      <c r="H486" s="22" t="s">
        <v>2093</v>
      </c>
      <c r="I486" s="334">
        <v>5419.5936</v>
      </c>
      <c r="J486" s="254" t="s">
        <v>4639</v>
      </c>
      <c r="K486" s="26" t="s">
        <v>3979</v>
      </c>
      <c r="L486" s="26" t="s">
        <v>3980</v>
      </c>
      <c r="M486" s="18" t="s">
        <v>4652</v>
      </c>
      <c r="N486" s="75" t="s">
        <v>1874</v>
      </c>
      <c r="O486" s="75">
        <v>10387040</v>
      </c>
    </row>
    <row r="487" spans="1:15" ht="79.5" customHeight="1">
      <c r="A487" s="18" t="s">
        <v>5045</v>
      </c>
      <c r="B487" s="26" t="s">
        <v>625</v>
      </c>
      <c r="C487" s="18">
        <v>670929493</v>
      </c>
      <c r="D487" s="18" t="s">
        <v>645</v>
      </c>
      <c r="E487" s="225" t="s">
        <v>1402</v>
      </c>
      <c r="F487" s="75">
        <v>14831250</v>
      </c>
      <c r="G487" s="75">
        <v>6</v>
      </c>
      <c r="H487" s="22" t="s">
        <v>2093</v>
      </c>
      <c r="I487" s="334">
        <v>5419.5936</v>
      </c>
      <c r="J487" s="254" t="s">
        <v>4639</v>
      </c>
      <c r="K487" s="26" t="s">
        <v>3979</v>
      </c>
      <c r="L487" s="26" t="s">
        <v>3980</v>
      </c>
      <c r="M487" s="18" t="s">
        <v>4652</v>
      </c>
      <c r="N487" s="75" t="s">
        <v>1870</v>
      </c>
      <c r="O487" s="75">
        <v>10387038</v>
      </c>
    </row>
    <row r="488" spans="1:15" ht="79.5" customHeight="1">
      <c r="A488" s="18" t="s">
        <v>5046</v>
      </c>
      <c r="B488" s="26" t="s">
        <v>625</v>
      </c>
      <c r="C488" s="18">
        <v>670929493</v>
      </c>
      <c r="D488" s="18" t="s">
        <v>645</v>
      </c>
      <c r="E488" s="225" t="s">
        <v>1405</v>
      </c>
      <c r="F488" s="75">
        <v>14851305</v>
      </c>
      <c r="G488" s="75">
        <v>6</v>
      </c>
      <c r="H488" s="22" t="s">
        <v>2093</v>
      </c>
      <c r="I488" s="334">
        <v>5419.5936</v>
      </c>
      <c r="J488" s="254" t="s">
        <v>4637</v>
      </c>
      <c r="K488" s="26" t="s">
        <v>3979</v>
      </c>
      <c r="L488" s="26" t="s">
        <v>3980</v>
      </c>
      <c r="M488" s="18" t="s">
        <v>4652</v>
      </c>
      <c r="N488" s="75" t="s">
        <v>1873</v>
      </c>
      <c r="O488" s="75">
        <v>10387039</v>
      </c>
    </row>
    <row r="489" spans="1:15" ht="79.5" customHeight="1">
      <c r="A489" s="18" t="s">
        <v>5047</v>
      </c>
      <c r="B489" s="26" t="s">
        <v>625</v>
      </c>
      <c r="C489" s="18">
        <v>670929493</v>
      </c>
      <c r="D489" s="18" t="s">
        <v>645</v>
      </c>
      <c r="E489" s="225" t="s">
        <v>1407</v>
      </c>
      <c r="F489" s="75">
        <v>2535932</v>
      </c>
      <c r="G489" s="75">
        <v>6</v>
      </c>
      <c r="H489" s="22" t="s">
        <v>2093</v>
      </c>
      <c r="I489" s="334">
        <v>5419.5936</v>
      </c>
      <c r="J489" s="254" t="s">
        <v>4637</v>
      </c>
      <c r="K489" s="26" t="s">
        <v>3979</v>
      </c>
      <c r="L489" s="26" t="s">
        <v>3980</v>
      </c>
      <c r="M489" s="18" t="s">
        <v>4652</v>
      </c>
      <c r="N489" s="75" t="s">
        <v>1875</v>
      </c>
      <c r="O489" s="75">
        <v>10387041</v>
      </c>
    </row>
    <row r="490" spans="1:15" ht="79.5" customHeight="1">
      <c r="A490" s="18" t="s">
        <v>5048</v>
      </c>
      <c r="B490" s="26" t="s">
        <v>625</v>
      </c>
      <c r="C490" s="18">
        <v>670929493</v>
      </c>
      <c r="D490" s="18" t="s">
        <v>645</v>
      </c>
      <c r="E490" s="225" t="s">
        <v>1127</v>
      </c>
      <c r="F490" s="75">
        <v>13126844</v>
      </c>
      <c r="G490" s="75">
        <v>6</v>
      </c>
      <c r="H490" s="22" t="s">
        <v>2093</v>
      </c>
      <c r="I490" s="334">
        <v>5419.5936</v>
      </c>
      <c r="J490" s="254" t="s">
        <v>4639</v>
      </c>
      <c r="K490" s="26" t="s">
        <v>3979</v>
      </c>
      <c r="L490" s="26" t="s">
        <v>3980</v>
      </c>
      <c r="M490" s="18" t="s">
        <v>4652</v>
      </c>
      <c r="N490" s="75" t="s">
        <v>1593</v>
      </c>
      <c r="O490" s="75">
        <v>10312076</v>
      </c>
    </row>
    <row r="491" spans="1:15" ht="79.5" customHeight="1">
      <c r="A491" s="18" t="s">
        <v>5049</v>
      </c>
      <c r="B491" s="26" t="s">
        <v>625</v>
      </c>
      <c r="C491" s="18">
        <v>670929493</v>
      </c>
      <c r="D491" s="18" t="s">
        <v>645</v>
      </c>
      <c r="E491" s="225" t="s">
        <v>1121</v>
      </c>
      <c r="F491" s="75">
        <v>14070117</v>
      </c>
      <c r="G491" s="75">
        <v>6</v>
      </c>
      <c r="H491" s="22" t="s">
        <v>2093</v>
      </c>
      <c r="I491" s="334">
        <v>5419.5936</v>
      </c>
      <c r="J491" s="254" t="s">
        <v>4639</v>
      </c>
      <c r="K491" s="26" t="s">
        <v>3979</v>
      </c>
      <c r="L491" s="26" t="s">
        <v>3980</v>
      </c>
      <c r="M491" s="18" t="s">
        <v>4652</v>
      </c>
      <c r="N491" s="75" t="s">
        <v>1587</v>
      </c>
      <c r="O491" s="75">
        <v>10389005</v>
      </c>
    </row>
    <row r="492" spans="1:15" ht="79.5" customHeight="1">
      <c r="A492" s="18" t="s">
        <v>5050</v>
      </c>
      <c r="B492" s="26" t="s">
        <v>625</v>
      </c>
      <c r="C492" s="18">
        <v>670929493</v>
      </c>
      <c r="D492" s="18" t="s">
        <v>645</v>
      </c>
      <c r="E492" s="225" t="s">
        <v>1079</v>
      </c>
      <c r="F492" s="75">
        <v>31920242</v>
      </c>
      <c r="G492" s="75">
        <v>3</v>
      </c>
      <c r="H492" s="22" t="s">
        <v>2093</v>
      </c>
      <c r="I492" s="334">
        <v>2709.7968</v>
      </c>
      <c r="J492" s="254"/>
      <c r="K492" s="26" t="s">
        <v>3979</v>
      </c>
      <c r="L492" s="26" t="s">
        <v>3980</v>
      </c>
      <c r="M492" s="18" t="s">
        <v>4652</v>
      </c>
      <c r="N492" s="75" t="s">
        <v>1545</v>
      </c>
      <c r="O492" s="75">
        <v>10370005</v>
      </c>
    </row>
    <row r="493" spans="1:15" ht="79.5" customHeight="1">
      <c r="A493" s="18" t="s">
        <v>5051</v>
      </c>
      <c r="B493" s="26" t="s">
        <v>625</v>
      </c>
      <c r="C493" s="18">
        <v>670929493</v>
      </c>
      <c r="D493" s="18" t="s">
        <v>645</v>
      </c>
      <c r="E493" s="225" t="s">
        <v>1077</v>
      </c>
      <c r="F493" s="75">
        <v>31983049</v>
      </c>
      <c r="G493" s="75">
        <v>3</v>
      </c>
      <c r="H493" s="22" t="s">
        <v>2093</v>
      </c>
      <c r="I493" s="334">
        <v>2709.7968</v>
      </c>
      <c r="J493" s="254"/>
      <c r="K493" s="26" t="s">
        <v>3979</v>
      </c>
      <c r="L493" s="26" t="s">
        <v>3980</v>
      </c>
      <c r="M493" s="18" t="s">
        <v>4652</v>
      </c>
      <c r="N493" s="75" t="s">
        <v>1543</v>
      </c>
      <c r="O493" s="75">
        <v>10389002</v>
      </c>
    </row>
    <row r="494" spans="1:15" ht="79.5" customHeight="1">
      <c r="A494" s="18" t="s">
        <v>5052</v>
      </c>
      <c r="B494" s="26" t="s">
        <v>625</v>
      </c>
      <c r="C494" s="18">
        <v>670929493</v>
      </c>
      <c r="D494" s="18" t="s">
        <v>645</v>
      </c>
      <c r="E494" s="225" t="s">
        <v>1114</v>
      </c>
      <c r="F494" s="75">
        <v>13134665</v>
      </c>
      <c r="G494" s="75">
        <v>6</v>
      </c>
      <c r="H494" s="22" t="s">
        <v>2093</v>
      </c>
      <c r="I494" s="334">
        <v>5419.5936</v>
      </c>
      <c r="J494" s="254" t="s">
        <v>4639</v>
      </c>
      <c r="K494" s="26" t="s">
        <v>3979</v>
      </c>
      <c r="L494" s="26" t="s">
        <v>3980</v>
      </c>
      <c r="M494" s="18" t="s">
        <v>4652</v>
      </c>
      <c r="N494" s="75" t="s">
        <v>1580</v>
      </c>
      <c r="O494" s="75">
        <v>10302010</v>
      </c>
    </row>
    <row r="495" spans="1:15" ht="79.5" customHeight="1">
      <c r="A495" s="18" t="s">
        <v>5053</v>
      </c>
      <c r="B495" s="26" t="s">
        <v>625</v>
      </c>
      <c r="C495" s="18">
        <v>670929493</v>
      </c>
      <c r="D495" s="18" t="s">
        <v>645</v>
      </c>
      <c r="E495" s="225" t="s">
        <v>1145</v>
      </c>
      <c r="F495" s="75">
        <v>13875708</v>
      </c>
      <c r="G495" s="75">
        <v>12</v>
      </c>
      <c r="H495" s="22" t="s">
        <v>2093</v>
      </c>
      <c r="I495" s="334">
        <v>10839.1872</v>
      </c>
      <c r="J495" s="254" t="s">
        <v>4639</v>
      </c>
      <c r="K495" s="26" t="s">
        <v>3979</v>
      </c>
      <c r="L495" s="26" t="s">
        <v>3980</v>
      </c>
      <c r="M495" s="18" t="s">
        <v>4652</v>
      </c>
      <c r="N495" s="75" t="s">
        <v>1613</v>
      </c>
      <c r="O495" s="75">
        <v>10314007</v>
      </c>
    </row>
    <row r="496" spans="1:15" ht="79.5" customHeight="1">
      <c r="A496" s="18" t="s">
        <v>5054</v>
      </c>
      <c r="B496" s="26" t="s">
        <v>625</v>
      </c>
      <c r="C496" s="18">
        <v>670929493</v>
      </c>
      <c r="D496" s="18" t="s">
        <v>645</v>
      </c>
      <c r="E496" s="225" t="s">
        <v>1086</v>
      </c>
      <c r="F496" s="75">
        <v>12514830</v>
      </c>
      <c r="G496" s="75">
        <v>6</v>
      </c>
      <c r="H496" s="22" t="s">
        <v>2093</v>
      </c>
      <c r="I496" s="334">
        <v>5419.5936</v>
      </c>
      <c r="J496" s="254" t="s">
        <v>4639</v>
      </c>
      <c r="K496" s="26" t="s">
        <v>3979</v>
      </c>
      <c r="L496" s="26" t="s">
        <v>3980</v>
      </c>
      <c r="M496" s="18" t="s">
        <v>4652</v>
      </c>
      <c r="N496" s="75" t="s">
        <v>1552</v>
      </c>
      <c r="O496" s="75">
        <v>10301101</v>
      </c>
    </row>
    <row r="497" spans="1:15" ht="79.5" customHeight="1">
      <c r="A497" s="18" t="s">
        <v>5055</v>
      </c>
      <c r="B497" s="26" t="s">
        <v>625</v>
      </c>
      <c r="C497" s="18">
        <v>670929493</v>
      </c>
      <c r="D497" s="18" t="s">
        <v>645</v>
      </c>
      <c r="E497" s="225" t="s">
        <v>1107</v>
      </c>
      <c r="F497" s="75">
        <v>91182112</v>
      </c>
      <c r="G497" s="75">
        <v>6</v>
      </c>
      <c r="H497" s="22" t="s">
        <v>2093</v>
      </c>
      <c r="I497" s="334">
        <v>5419.5936</v>
      </c>
      <c r="J497" s="254" t="s">
        <v>4637</v>
      </c>
      <c r="K497" s="26" t="s">
        <v>3979</v>
      </c>
      <c r="L497" s="26" t="s">
        <v>3980</v>
      </c>
      <c r="M497" s="18" t="s">
        <v>4652</v>
      </c>
      <c r="N497" s="75" t="s">
        <v>1573</v>
      </c>
      <c r="O497" s="75">
        <v>10301103</v>
      </c>
    </row>
    <row r="498" spans="1:15" ht="79.5" customHeight="1">
      <c r="A498" s="18" t="s">
        <v>5056</v>
      </c>
      <c r="B498" s="26" t="s">
        <v>625</v>
      </c>
      <c r="C498" s="18">
        <v>670929493</v>
      </c>
      <c r="D498" s="18" t="s">
        <v>645</v>
      </c>
      <c r="E498" s="225" t="s">
        <v>1122</v>
      </c>
      <c r="F498" s="75">
        <v>2535580</v>
      </c>
      <c r="G498" s="75">
        <v>9</v>
      </c>
      <c r="H498" s="22" t="s">
        <v>2093</v>
      </c>
      <c r="I498" s="334">
        <v>8129.390399999999</v>
      </c>
      <c r="J498" s="254" t="s">
        <v>4639</v>
      </c>
      <c r="K498" s="26" t="s">
        <v>3979</v>
      </c>
      <c r="L498" s="26" t="s">
        <v>3980</v>
      </c>
      <c r="M498" s="18" t="s">
        <v>4652</v>
      </c>
      <c r="N498" s="75" t="s">
        <v>1588</v>
      </c>
      <c r="O498" s="75">
        <v>10391007</v>
      </c>
    </row>
    <row r="499" spans="1:15" ht="79.5" customHeight="1">
      <c r="A499" s="18" t="s">
        <v>5057</v>
      </c>
      <c r="B499" s="26" t="s">
        <v>625</v>
      </c>
      <c r="C499" s="18">
        <v>670929493</v>
      </c>
      <c r="D499" s="18" t="s">
        <v>645</v>
      </c>
      <c r="E499" s="225" t="s">
        <v>1115</v>
      </c>
      <c r="F499" s="75">
        <v>91181963</v>
      </c>
      <c r="G499" s="75">
        <v>6</v>
      </c>
      <c r="H499" s="22" t="s">
        <v>2093</v>
      </c>
      <c r="I499" s="334">
        <v>5419.5936</v>
      </c>
      <c r="J499" s="254" t="s">
        <v>4637</v>
      </c>
      <c r="K499" s="26" t="s">
        <v>3979</v>
      </c>
      <c r="L499" s="26" t="s">
        <v>3980</v>
      </c>
      <c r="M499" s="18" t="s">
        <v>4652</v>
      </c>
      <c r="N499" s="75" t="s">
        <v>1581</v>
      </c>
      <c r="O499" s="75">
        <v>10359002</v>
      </c>
    </row>
    <row r="500" spans="1:15" ht="79.5" customHeight="1">
      <c r="A500" s="18" t="s">
        <v>5058</v>
      </c>
      <c r="B500" s="26" t="s">
        <v>625</v>
      </c>
      <c r="C500" s="18">
        <v>670929493</v>
      </c>
      <c r="D500" s="18" t="s">
        <v>645</v>
      </c>
      <c r="E500" s="225" t="s">
        <v>1123</v>
      </c>
      <c r="F500" s="75">
        <v>10832049</v>
      </c>
      <c r="G500" s="75">
        <v>6</v>
      </c>
      <c r="H500" s="22" t="s">
        <v>2093</v>
      </c>
      <c r="I500" s="334">
        <v>5419.5936</v>
      </c>
      <c r="J500" s="254" t="s">
        <v>4637</v>
      </c>
      <c r="K500" s="26" t="s">
        <v>3979</v>
      </c>
      <c r="L500" s="26" t="s">
        <v>3980</v>
      </c>
      <c r="M500" s="18" t="s">
        <v>4652</v>
      </c>
      <c r="N500" s="75" t="s">
        <v>1589</v>
      </c>
      <c r="O500" s="75">
        <v>10359003</v>
      </c>
    </row>
    <row r="501" spans="1:15" ht="79.5" customHeight="1">
      <c r="A501" s="18" t="s">
        <v>5059</v>
      </c>
      <c r="B501" s="26" t="s">
        <v>625</v>
      </c>
      <c r="C501" s="18">
        <v>670929493</v>
      </c>
      <c r="D501" s="18" t="s">
        <v>645</v>
      </c>
      <c r="E501" s="225" t="s">
        <v>1116</v>
      </c>
      <c r="F501" s="75">
        <v>10756018</v>
      </c>
      <c r="G501" s="75">
        <v>6</v>
      </c>
      <c r="H501" s="22" t="s">
        <v>2093</v>
      </c>
      <c r="I501" s="334">
        <v>5419.5936</v>
      </c>
      <c r="J501" s="254" t="s">
        <v>4639</v>
      </c>
      <c r="K501" s="26" t="s">
        <v>3979</v>
      </c>
      <c r="L501" s="26" t="s">
        <v>3980</v>
      </c>
      <c r="M501" s="18" t="s">
        <v>4652</v>
      </c>
      <c r="N501" s="75" t="s">
        <v>1582</v>
      </c>
      <c r="O501" s="75">
        <v>10382012</v>
      </c>
    </row>
    <row r="502" spans="1:15" ht="79.5" customHeight="1">
      <c r="A502" s="18" t="s">
        <v>5060</v>
      </c>
      <c r="B502" s="26" t="s">
        <v>625</v>
      </c>
      <c r="C502" s="18">
        <v>670929493</v>
      </c>
      <c r="D502" s="18" t="s">
        <v>645</v>
      </c>
      <c r="E502" s="225" t="s">
        <v>1073</v>
      </c>
      <c r="F502" s="75">
        <v>31920282</v>
      </c>
      <c r="G502" s="75">
        <v>3</v>
      </c>
      <c r="H502" s="22" t="s">
        <v>2093</v>
      </c>
      <c r="I502" s="334">
        <v>2709.7968</v>
      </c>
      <c r="J502" s="254"/>
      <c r="K502" s="26" t="s">
        <v>3979</v>
      </c>
      <c r="L502" s="26" t="s">
        <v>3980</v>
      </c>
      <c r="M502" s="18" t="s">
        <v>4652</v>
      </c>
      <c r="N502" s="75" t="s">
        <v>1539</v>
      </c>
      <c r="O502" s="75">
        <v>10382001</v>
      </c>
    </row>
    <row r="503" spans="1:15" ht="79.5" customHeight="1">
      <c r="A503" s="18" t="s">
        <v>5061</v>
      </c>
      <c r="B503" s="26" t="s">
        <v>625</v>
      </c>
      <c r="C503" s="18">
        <v>670929493</v>
      </c>
      <c r="D503" s="18" t="s">
        <v>645</v>
      </c>
      <c r="E503" s="225" t="s">
        <v>1076</v>
      </c>
      <c r="F503" s="75">
        <v>31970241</v>
      </c>
      <c r="G503" s="75">
        <v>3</v>
      </c>
      <c r="H503" s="22" t="s">
        <v>2093</v>
      </c>
      <c r="I503" s="334">
        <v>2709.7968</v>
      </c>
      <c r="J503" s="254"/>
      <c r="K503" s="26" t="s">
        <v>3979</v>
      </c>
      <c r="L503" s="26" t="s">
        <v>3980</v>
      </c>
      <c r="M503" s="18" t="s">
        <v>4652</v>
      </c>
      <c r="N503" s="75" t="s">
        <v>1542</v>
      </c>
      <c r="O503" s="75">
        <v>10382002</v>
      </c>
    </row>
    <row r="504" spans="1:15" ht="79.5" customHeight="1">
      <c r="A504" s="18" t="s">
        <v>5062</v>
      </c>
      <c r="B504" s="26" t="s">
        <v>625</v>
      </c>
      <c r="C504" s="18">
        <v>670929493</v>
      </c>
      <c r="D504" s="18" t="s">
        <v>645</v>
      </c>
      <c r="E504" s="225" t="s">
        <v>1081</v>
      </c>
      <c r="F504" s="75">
        <v>31920148</v>
      </c>
      <c r="G504" s="75">
        <v>3</v>
      </c>
      <c r="H504" s="22" t="s">
        <v>2093</v>
      </c>
      <c r="I504" s="334">
        <v>2709.7968</v>
      </c>
      <c r="J504" s="254"/>
      <c r="K504" s="26" t="s">
        <v>3979</v>
      </c>
      <c r="L504" s="26" t="s">
        <v>3980</v>
      </c>
      <c r="M504" s="18" t="s">
        <v>4652</v>
      </c>
      <c r="N504" s="75" t="s">
        <v>1547</v>
      </c>
      <c r="O504" s="75">
        <v>10382004</v>
      </c>
    </row>
    <row r="505" spans="1:15" ht="79.5" customHeight="1">
      <c r="A505" s="18" t="s">
        <v>5063</v>
      </c>
      <c r="B505" s="26" t="s">
        <v>625</v>
      </c>
      <c r="C505" s="18">
        <v>670929493</v>
      </c>
      <c r="D505" s="18" t="s">
        <v>645</v>
      </c>
      <c r="E505" s="225" t="s">
        <v>1080</v>
      </c>
      <c r="F505" s="75">
        <v>31920292</v>
      </c>
      <c r="G505" s="75">
        <v>3</v>
      </c>
      <c r="H505" s="22" t="s">
        <v>2093</v>
      </c>
      <c r="I505" s="334">
        <v>2709.7968</v>
      </c>
      <c r="J505" s="254"/>
      <c r="K505" s="26" t="s">
        <v>3979</v>
      </c>
      <c r="L505" s="26" t="s">
        <v>3980</v>
      </c>
      <c r="M505" s="18" t="s">
        <v>4652</v>
      </c>
      <c r="N505" s="75" t="s">
        <v>1546</v>
      </c>
      <c r="O505" s="75">
        <v>10382003</v>
      </c>
    </row>
    <row r="506" spans="1:15" ht="79.5" customHeight="1">
      <c r="A506" s="18" t="s">
        <v>5064</v>
      </c>
      <c r="B506" s="26" t="s">
        <v>625</v>
      </c>
      <c r="C506" s="18">
        <v>670929493</v>
      </c>
      <c r="D506" s="18" t="s">
        <v>645</v>
      </c>
      <c r="E506" s="225" t="s">
        <v>1108</v>
      </c>
      <c r="F506" s="75">
        <v>4118255</v>
      </c>
      <c r="G506" s="75">
        <v>9</v>
      </c>
      <c r="H506" s="22" t="s">
        <v>2093</v>
      </c>
      <c r="I506" s="334">
        <v>8129.390399999999</v>
      </c>
      <c r="J506" s="254" t="s">
        <v>4637</v>
      </c>
      <c r="K506" s="26" t="s">
        <v>3979</v>
      </c>
      <c r="L506" s="26" t="s">
        <v>3980</v>
      </c>
      <c r="M506" s="18" t="s">
        <v>4652</v>
      </c>
      <c r="N506" s="75" t="s">
        <v>1574</v>
      </c>
      <c r="O506" s="75">
        <v>10382011</v>
      </c>
    </row>
    <row r="507" spans="1:15" ht="79.5" customHeight="1">
      <c r="A507" s="18" t="s">
        <v>5065</v>
      </c>
      <c r="B507" s="26" t="s">
        <v>625</v>
      </c>
      <c r="C507" s="18">
        <v>670929493</v>
      </c>
      <c r="D507" s="18" t="s">
        <v>645</v>
      </c>
      <c r="E507" s="225" t="s">
        <v>1325</v>
      </c>
      <c r="F507" s="75">
        <v>10820066</v>
      </c>
      <c r="G507" s="75">
        <v>6</v>
      </c>
      <c r="H507" s="22" t="s">
        <v>2093</v>
      </c>
      <c r="I507" s="334">
        <v>5419.5936</v>
      </c>
      <c r="J507" s="254" t="s">
        <v>4637</v>
      </c>
      <c r="K507" s="26" t="s">
        <v>3979</v>
      </c>
      <c r="L507" s="26" t="s">
        <v>3980</v>
      </c>
      <c r="M507" s="18" t="s">
        <v>4652</v>
      </c>
      <c r="N507" s="75" t="s">
        <v>1793</v>
      </c>
      <c r="O507" s="75">
        <v>10371011</v>
      </c>
    </row>
    <row r="508" spans="1:15" ht="79.5" customHeight="1">
      <c r="A508" s="18" t="s">
        <v>5066</v>
      </c>
      <c r="B508" s="26" t="s">
        <v>625</v>
      </c>
      <c r="C508" s="18">
        <v>670929493</v>
      </c>
      <c r="D508" s="18" t="s">
        <v>645</v>
      </c>
      <c r="E508" s="225" t="s">
        <v>1327</v>
      </c>
      <c r="F508" s="75">
        <v>11333562</v>
      </c>
      <c r="G508" s="75">
        <v>6</v>
      </c>
      <c r="H508" s="22" t="s">
        <v>2093</v>
      </c>
      <c r="I508" s="334">
        <v>5419.5936</v>
      </c>
      <c r="J508" s="254" t="s">
        <v>4637</v>
      </c>
      <c r="K508" s="26" t="s">
        <v>3979</v>
      </c>
      <c r="L508" s="26" t="s">
        <v>3980</v>
      </c>
      <c r="M508" s="18" t="s">
        <v>4652</v>
      </c>
      <c r="N508" s="75" t="s">
        <v>1795</v>
      </c>
      <c r="O508" s="75">
        <v>10371012</v>
      </c>
    </row>
    <row r="509" spans="1:15" ht="79.5" customHeight="1">
      <c r="A509" s="18" t="s">
        <v>5067</v>
      </c>
      <c r="B509" s="26" t="s">
        <v>625</v>
      </c>
      <c r="C509" s="18">
        <v>670929493</v>
      </c>
      <c r="D509" s="18" t="s">
        <v>645</v>
      </c>
      <c r="E509" s="225" t="s">
        <v>1329</v>
      </c>
      <c r="F509" s="75">
        <v>10615652</v>
      </c>
      <c r="G509" s="75">
        <v>6</v>
      </c>
      <c r="H509" s="22" t="s">
        <v>2093</v>
      </c>
      <c r="I509" s="334">
        <v>5419.5936</v>
      </c>
      <c r="J509" s="254" t="s">
        <v>4637</v>
      </c>
      <c r="K509" s="26" t="s">
        <v>3979</v>
      </c>
      <c r="L509" s="26" t="s">
        <v>3980</v>
      </c>
      <c r="M509" s="18" t="s">
        <v>4652</v>
      </c>
      <c r="N509" s="75" t="s">
        <v>1797</v>
      </c>
      <c r="O509" s="75">
        <v>10371013</v>
      </c>
    </row>
    <row r="510" spans="1:15" ht="79.5" customHeight="1">
      <c r="A510" s="18" t="s">
        <v>5068</v>
      </c>
      <c r="B510" s="26" t="s">
        <v>625</v>
      </c>
      <c r="C510" s="18">
        <v>670929493</v>
      </c>
      <c r="D510" s="18" t="s">
        <v>645</v>
      </c>
      <c r="E510" s="225" t="s">
        <v>1348</v>
      </c>
      <c r="F510" s="75">
        <v>14069018</v>
      </c>
      <c r="G510" s="75">
        <v>3</v>
      </c>
      <c r="H510" s="22" t="s">
        <v>2093</v>
      </c>
      <c r="I510" s="334">
        <v>2709.7968</v>
      </c>
      <c r="J510" s="254"/>
      <c r="K510" s="26" t="s">
        <v>3979</v>
      </c>
      <c r="L510" s="26" t="s">
        <v>3980</v>
      </c>
      <c r="M510" s="18" t="s">
        <v>4652</v>
      </c>
      <c r="N510" s="75" t="s">
        <v>1816</v>
      </c>
      <c r="O510" s="75">
        <v>10371014</v>
      </c>
    </row>
    <row r="511" spans="1:15" ht="79.5" customHeight="1">
      <c r="A511" s="18" t="s">
        <v>5069</v>
      </c>
      <c r="B511" s="26" t="s">
        <v>625</v>
      </c>
      <c r="C511" s="18">
        <v>670929493</v>
      </c>
      <c r="D511" s="18" t="s">
        <v>645</v>
      </c>
      <c r="E511" s="225" t="s">
        <v>1349</v>
      </c>
      <c r="F511" s="75">
        <v>14275898</v>
      </c>
      <c r="G511" s="75">
        <v>3</v>
      </c>
      <c r="H511" s="22" t="s">
        <v>2093</v>
      </c>
      <c r="I511" s="334">
        <v>2709.7968</v>
      </c>
      <c r="J511" s="254"/>
      <c r="K511" s="26" t="s">
        <v>3979</v>
      </c>
      <c r="L511" s="26" t="s">
        <v>3980</v>
      </c>
      <c r="M511" s="18" t="s">
        <v>4652</v>
      </c>
      <c r="N511" s="75" t="s">
        <v>1817</v>
      </c>
      <c r="O511" s="75">
        <v>10371015</v>
      </c>
    </row>
    <row r="512" spans="1:15" ht="79.5" customHeight="1">
      <c r="A512" s="18" t="s">
        <v>5070</v>
      </c>
      <c r="B512" s="26" t="s">
        <v>625</v>
      </c>
      <c r="C512" s="18">
        <v>670929493</v>
      </c>
      <c r="D512" s="18" t="s">
        <v>645</v>
      </c>
      <c r="E512" s="225" t="s">
        <v>1087</v>
      </c>
      <c r="F512" s="75">
        <v>10439124</v>
      </c>
      <c r="G512" s="75">
        <v>6</v>
      </c>
      <c r="H512" s="22" t="s">
        <v>2093</v>
      </c>
      <c r="I512" s="334">
        <v>5419.5936</v>
      </c>
      <c r="J512" s="254" t="s">
        <v>4639</v>
      </c>
      <c r="K512" s="26" t="s">
        <v>3979</v>
      </c>
      <c r="L512" s="26" t="s">
        <v>3980</v>
      </c>
      <c r="M512" s="18" t="s">
        <v>4652</v>
      </c>
      <c r="N512" s="75" t="s">
        <v>1553</v>
      </c>
      <c r="O512" s="75">
        <v>10312070</v>
      </c>
    </row>
    <row r="513" spans="1:15" ht="79.5" customHeight="1">
      <c r="A513" s="18" t="s">
        <v>5071</v>
      </c>
      <c r="B513" s="26" t="s">
        <v>625</v>
      </c>
      <c r="C513" s="18">
        <v>670929493</v>
      </c>
      <c r="D513" s="18" t="s">
        <v>645</v>
      </c>
      <c r="E513" s="225" t="s">
        <v>1340</v>
      </c>
      <c r="F513" s="75">
        <v>4139672</v>
      </c>
      <c r="G513" s="75">
        <v>6</v>
      </c>
      <c r="H513" s="22" t="s">
        <v>2093</v>
      </c>
      <c r="I513" s="334">
        <v>5419.5936</v>
      </c>
      <c r="J513" s="254" t="s">
        <v>4639</v>
      </c>
      <c r="K513" s="26" t="s">
        <v>3979</v>
      </c>
      <c r="L513" s="26" t="s">
        <v>3980</v>
      </c>
      <c r="M513" s="18" t="s">
        <v>4652</v>
      </c>
      <c r="N513" s="75" t="s">
        <v>1808</v>
      </c>
      <c r="O513" s="75">
        <v>10301122</v>
      </c>
    </row>
    <row r="514" spans="1:15" ht="79.5" customHeight="1">
      <c r="A514" s="18" t="s">
        <v>5072</v>
      </c>
      <c r="B514" s="26" t="s">
        <v>625</v>
      </c>
      <c r="C514" s="18">
        <v>670929493</v>
      </c>
      <c r="D514" s="18" t="s">
        <v>645</v>
      </c>
      <c r="E514" s="225" t="s">
        <v>1173</v>
      </c>
      <c r="F514" s="75">
        <v>10839519</v>
      </c>
      <c r="G514" s="75">
        <v>6</v>
      </c>
      <c r="H514" s="22" t="s">
        <v>2093</v>
      </c>
      <c r="I514" s="334">
        <v>5419.5936</v>
      </c>
      <c r="J514" s="254" t="s">
        <v>4639</v>
      </c>
      <c r="K514" s="26" t="s">
        <v>3979</v>
      </c>
      <c r="L514" s="26" t="s">
        <v>3980</v>
      </c>
      <c r="M514" s="18" t="s">
        <v>4652</v>
      </c>
      <c r="N514" s="75" t="s">
        <v>1641</v>
      </c>
      <c r="O514" s="75">
        <v>10376012</v>
      </c>
    </row>
    <row r="515" spans="1:15" ht="79.5" customHeight="1">
      <c r="A515" s="18" t="s">
        <v>5073</v>
      </c>
      <c r="B515" s="26" t="s">
        <v>625</v>
      </c>
      <c r="C515" s="18">
        <v>670929493</v>
      </c>
      <c r="D515" s="18" t="s">
        <v>645</v>
      </c>
      <c r="E515" s="225" t="s">
        <v>1172</v>
      </c>
      <c r="F515" s="75">
        <v>8007327</v>
      </c>
      <c r="G515" s="75">
        <v>6</v>
      </c>
      <c r="H515" s="22" t="s">
        <v>2093</v>
      </c>
      <c r="I515" s="334">
        <v>5419.5936</v>
      </c>
      <c r="J515" s="254" t="s">
        <v>4637</v>
      </c>
      <c r="K515" s="26" t="s">
        <v>3979</v>
      </c>
      <c r="L515" s="26" t="s">
        <v>3980</v>
      </c>
      <c r="M515" s="18" t="s">
        <v>4652</v>
      </c>
      <c r="N515" s="75" t="s">
        <v>1640</v>
      </c>
      <c r="O515" s="75">
        <v>10384013</v>
      </c>
    </row>
    <row r="516" spans="1:15" ht="79.5" customHeight="1">
      <c r="A516" s="18" t="s">
        <v>5074</v>
      </c>
      <c r="B516" s="26" t="s">
        <v>625</v>
      </c>
      <c r="C516" s="18">
        <v>670929493</v>
      </c>
      <c r="D516" s="18" t="s">
        <v>645</v>
      </c>
      <c r="E516" s="225" t="s">
        <v>1171</v>
      </c>
      <c r="F516" s="75">
        <v>14572651</v>
      </c>
      <c r="G516" s="75">
        <v>6</v>
      </c>
      <c r="H516" s="22" t="s">
        <v>2093</v>
      </c>
      <c r="I516" s="334">
        <v>5419.5936</v>
      </c>
      <c r="J516" s="254" t="s">
        <v>4637</v>
      </c>
      <c r="K516" s="26" t="s">
        <v>3979</v>
      </c>
      <c r="L516" s="26" t="s">
        <v>3980</v>
      </c>
      <c r="M516" s="18" t="s">
        <v>4652</v>
      </c>
      <c r="N516" s="75" t="s">
        <v>1639</v>
      </c>
      <c r="O516" s="75">
        <v>10384012</v>
      </c>
    </row>
    <row r="517" spans="1:15" ht="79.5" customHeight="1">
      <c r="A517" s="18" t="s">
        <v>5075</v>
      </c>
      <c r="B517" s="26" t="s">
        <v>625</v>
      </c>
      <c r="C517" s="18">
        <v>670929493</v>
      </c>
      <c r="D517" s="18" t="s">
        <v>645</v>
      </c>
      <c r="E517" s="225" t="s">
        <v>1170</v>
      </c>
      <c r="F517" s="75">
        <v>2542683</v>
      </c>
      <c r="G517" s="75">
        <v>6</v>
      </c>
      <c r="H517" s="22" t="s">
        <v>2093</v>
      </c>
      <c r="I517" s="334">
        <v>5419.5936</v>
      </c>
      <c r="J517" s="254" t="s">
        <v>4639</v>
      </c>
      <c r="K517" s="26" t="s">
        <v>3979</v>
      </c>
      <c r="L517" s="26" t="s">
        <v>3980</v>
      </c>
      <c r="M517" s="18" t="s">
        <v>4652</v>
      </c>
      <c r="N517" s="75" t="s">
        <v>1638</v>
      </c>
      <c r="O517" s="75">
        <v>10384011</v>
      </c>
    </row>
    <row r="518" spans="1:15" ht="79.5" customHeight="1">
      <c r="A518" s="18" t="s">
        <v>5076</v>
      </c>
      <c r="B518" s="26" t="s">
        <v>625</v>
      </c>
      <c r="C518" s="18">
        <v>670929493</v>
      </c>
      <c r="D518" s="18" t="s">
        <v>645</v>
      </c>
      <c r="E518" s="225" t="s">
        <v>1166</v>
      </c>
      <c r="F518" s="75">
        <v>2542692</v>
      </c>
      <c r="G518" s="75">
        <v>6</v>
      </c>
      <c r="H518" s="22" t="s">
        <v>2093</v>
      </c>
      <c r="I518" s="334">
        <v>5419.5936</v>
      </c>
      <c r="J518" s="254" t="s">
        <v>4639</v>
      </c>
      <c r="K518" s="26" t="s">
        <v>3979</v>
      </c>
      <c r="L518" s="26" t="s">
        <v>3980</v>
      </c>
      <c r="M518" s="18" t="s">
        <v>4652</v>
      </c>
      <c r="N518" s="75" t="s">
        <v>1634</v>
      </c>
      <c r="O518" s="75">
        <v>10384008</v>
      </c>
    </row>
    <row r="519" spans="1:15" ht="79.5" customHeight="1">
      <c r="A519" s="18" t="s">
        <v>5077</v>
      </c>
      <c r="B519" s="26" t="s">
        <v>625</v>
      </c>
      <c r="C519" s="18">
        <v>670929493</v>
      </c>
      <c r="D519" s="18" t="s">
        <v>645</v>
      </c>
      <c r="E519" s="225" t="s">
        <v>1165</v>
      </c>
      <c r="F519" s="75">
        <v>2535565</v>
      </c>
      <c r="G519" s="75">
        <v>6</v>
      </c>
      <c r="H519" s="22" t="s">
        <v>2093</v>
      </c>
      <c r="I519" s="334">
        <v>5419.5936</v>
      </c>
      <c r="J519" s="254" t="s">
        <v>4637</v>
      </c>
      <c r="K519" s="26" t="s">
        <v>3979</v>
      </c>
      <c r="L519" s="26" t="s">
        <v>3980</v>
      </c>
      <c r="M519" s="18" t="s">
        <v>4652</v>
      </c>
      <c r="N519" s="75" t="s">
        <v>1633</v>
      </c>
      <c r="O519" s="75">
        <v>10384007</v>
      </c>
    </row>
    <row r="520" spans="1:15" ht="79.5" customHeight="1">
      <c r="A520" s="18" t="s">
        <v>5078</v>
      </c>
      <c r="B520" s="26" t="s">
        <v>625</v>
      </c>
      <c r="C520" s="18">
        <v>670929493</v>
      </c>
      <c r="D520" s="18" t="s">
        <v>645</v>
      </c>
      <c r="E520" s="225" t="s">
        <v>1425</v>
      </c>
      <c r="F520" s="75">
        <v>2535567</v>
      </c>
      <c r="G520" s="75">
        <v>6</v>
      </c>
      <c r="H520" s="22" t="s">
        <v>2093</v>
      </c>
      <c r="I520" s="334">
        <v>5419.5936</v>
      </c>
      <c r="J520" s="254" t="s">
        <v>4639</v>
      </c>
      <c r="K520" s="26" t="s">
        <v>3979</v>
      </c>
      <c r="L520" s="26" t="s">
        <v>3980</v>
      </c>
      <c r="M520" s="18" t="s">
        <v>4652</v>
      </c>
      <c r="N520" s="75" t="s">
        <v>1893</v>
      </c>
      <c r="O520" s="75">
        <v>10384024</v>
      </c>
    </row>
    <row r="521" spans="1:15" ht="79.5" customHeight="1">
      <c r="A521" s="18" t="s">
        <v>5079</v>
      </c>
      <c r="B521" s="26" t="s">
        <v>625</v>
      </c>
      <c r="C521" s="18">
        <v>670929493</v>
      </c>
      <c r="D521" s="18" t="s">
        <v>645</v>
      </c>
      <c r="E521" s="225" t="s">
        <v>1169</v>
      </c>
      <c r="F521" s="75">
        <v>2535568</v>
      </c>
      <c r="G521" s="75">
        <v>6</v>
      </c>
      <c r="H521" s="22" t="s">
        <v>2093</v>
      </c>
      <c r="I521" s="334">
        <v>5419.5936</v>
      </c>
      <c r="J521" s="254" t="s">
        <v>4637</v>
      </c>
      <c r="K521" s="26" t="s">
        <v>3979</v>
      </c>
      <c r="L521" s="26" t="s">
        <v>3980</v>
      </c>
      <c r="M521" s="18" t="s">
        <v>4652</v>
      </c>
      <c r="N521" s="75" t="s">
        <v>1637</v>
      </c>
      <c r="O521" s="75">
        <v>10384009</v>
      </c>
    </row>
    <row r="522" spans="1:15" ht="79.5" customHeight="1">
      <c r="A522" s="18" t="s">
        <v>5080</v>
      </c>
      <c r="B522" s="26" t="s">
        <v>625</v>
      </c>
      <c r="C522" s="18">
        <v>670929493</v>
      </c>
      <c r="D522" s="18" t="s">
        <v>645</v>
      </c>
      <c r="E522" s="225" t="s">
        <v>1211</v>
      </c>
      <c r="F522" s="75">
        <v>14835886</v>
      </c>
      <c r="G522" s="75">
        <v>6</v>
      </c>
      <c r="H522" s="22" t="s">
        <v>2093</v>
      </c>
      <c r="I522" s="334">
        <v>5419.5936</v>
      </c>
      <c r="J522" s="254" t="s">
        <v>4639</v>
      </c>
      <c r="K522" s="26" t="s">
        <v>3979</v>
      </c>
      <c r="L522" s="26" t="s">
        <v>3980</v>
      </c>
      <c r="M522" s="18" t="s">
        <v>4652</v>
      </c>
      <c r="N522" s="75" t="s">
        <v>1679</v>
      </c>
      <c r="O522" s="75">
        <v>10387012</v>
      </c>
    </row>
    <row r="523" spans="1:15" ht="79.5" customHeight="1">
      <c r="A523" s="18" t="s">
        <v>5081</v>
      </c>
      <c r="B523" s="26" t="s">
        <v>625</v>
      </c>
      <c r="C523" s="18">
        <v>670929493</v>
      </c>
      <c r="D523" s="18" t="s">
        <v>645</v>
      </c>
      <c r="E523" s="225" t="s">
        <v>1164</v>
      </c>
      <c r="F523" s="75">
        <v>14836167</v>
      </c>
      <c r="G523" s="75">
        <v>6</v>
      </c>
      <c r="H523" s="22" t="s">
        <v>2093</v>
      </c>
      <c r="I523" s="334">
        <v>5419.5936</v>
      </c>
      <c r="J523" s="254" t="s">
        <v>4639</v>
      </c>
      <c r="K523" s="26" t="s">
        <v>3979</v>
      </c>
      <c r="L523" s="26" t="s">
        <v>3980</v>
      </c>
      <c r="M523" s="18" t="s">
        <v>4652</v>
      </c>
      <c r="N523" s="75" t="s">
        <v>1632</v>
      </c>
      <c r="O523" s="75">
        <v>10387009</v>
      </c>
    </row>
    <row r="524" spans="1:15" ht="79.5" customHeight="1">
      <c r="A524" s="18" t="s">
        <v>5082</v>
      </c>
      <c r="B524" s="26" t="s">
        <v>625</v>
      </c>
      <c r="C524" s="18">
        <v>670929493</v>
      </c>
      <c r="D524" s="18" t="s">
        <v>645</v>
      </c>
      <c r="E524" s="225" t="s">
        <v>1212</v>
      </c>
      <c r="F524" s="75">
        <v>14836176</v>
      </c>
      <c r="G524" s="75">
        <v>6</v>
      </c>
      <c r="H524" s="22" t="s">
        <v>2093</v>
      </c>
      <c r="I524" s="334">
        <v>5419.5936</v>
      </c>
      <c r="J524" s="254" t="s">
        <v>4639</v>
      </c>
      <c r="K524" s="26" t="s">
        <v>3979</v>
      </c>
      <c r="L524" s="26" t="s">
        <v>3980</v>
      </c>
      <c r="M524" s="18" t="s">
        <v>4652</v>
      </c>
      <c r="N524" s="75" t="s">
        <v>1680</v>
      </c>
      <c r="O524" s="75">
        <v>10387013</v>
      </c>
    </row>
    <row r="525" spans="1:15" ht="79.5" customHeight="1">
      <c r="A525" s="18" t="s">
        <v>5083</v>
      </c>
      <c r="B525" s="26" t="s">
        <v>625</v>
      </c>
      <c r="C525" s="18">
        <v>670929493</v>
      </c>
      <c r="D525" s="18" t="s">
        <v>645</v>
      </c>
      <c r="E525" s="225" t="s">
        <v>1209</v>
      </c>
      <c r="F525" s="75">
        <v>14165972</v>
      </c>
      <c r="G525" s="75">
        <v>6</v>
      </c>
      <c r="H525" s="22" t="s">
        <v>2093</v>
      </c>
      <c r="I525" s="334">
        <v>5419.5936</v>
      </c>
      <c r="J525" s="254" t="s">
        <v>4637</v>
      </c>
      <c r="K525" s="26" t="s">
        <v>3979</v>
      </c>
      <c r="L525" s="26" t="s">
        <v>3980</v>
      </c>
      <c r="M525" s="18" t="s">
        <v>4652</v>
      </c>
      <c r="N525" s="75" t="s">
        <v>1677</v>
      </c>
      <c r="O525" s="75">
        <v>10387010</v>
      </c>
    </row>
    <row r="526" spans="1:15" ht="79.5" customHeight="1">
      <c r="A526" s="18" t="s">
        <v>5084</v>
      </c>
      <c r="B526" s="26" t="s">
        <v>625</v>
      </c>
      <c r="C526" s="18">
        <v>670929493</v>
      </c>
      <c r="D526" s="18" t="s">
        <v>645</v>
      </c>
      <c r="E526" s="225" t="s">
        <v>1210</v>
      </c>
      <c r="F526" s="75">
        <v>14835626</v>
      </c>
      <c r="G526" s="75">
        <v>6</v>
      </c>
      <c r="H526" s="22" t="s">
        <v>2093</v>
      </c>
      <c r="I526" s="334">
        <v>5419.5936</v>
      </c>
      <c r="J526" s="254" t="s">
        <v>4637</v>
      </c>
      <c r="K526" s="26" t="s">
        <v>3979</v>
      </c>
      <c r="L526" s="26" t="s">
        <v>3980</v>
      </c>
      <c r="M526" s="18" t="s">
        <v>4652</v>
      </c>
      <c r="N526" s="75" t="s">
        <v>1678</v>
      </c>
      <c r="O526" s="75">
        <v>10387011</v>
      </c>
    </row>
    <row r="527" spans="1:15" ht="79.5" customHeight="1">
      <c r="A527" s="18" t="s">
        <v>5085</v>
      </c>
      <c r="B527" s="26" t="s">
        <v>625</v>
      </c>
      <c r="C527" s="18">
        <v>670929493</v>
      </c>
      <c r="D527" s="18" t="s">
        <v>645</v>
      </c>
      <c r="E527" s="225" t="s">
        <v>1206</v>
      </c>
      <c r="F527" s="75">
        <v>4965273</v>
      </c>
      <c r="G527" s="75">
        <v>6</v>
      </c>
      <c r="H527" s="22" t="s">
        <v>2093</v>
      </c>
      <c r="I527" s="334">
        <v>5419.5936</v>
      </c>
      <c r="J527" s="254" t="s">
        <v>4639</v>
      </c>
      <c r="K527" s="26" t="s">
        <v>3979</v>
      </c>
      <c r="L527" s="26" t="s">
        <v>3980</v>
      </c>
      <c r="M527" s="18" t="s">
        <v>4652</v>
      </c>
      <c r="N527" s="75" t="s">
        <v>1674</v>
      </c>
      <c r="O527" s="75">
        <v>10312080</v>
      </c>
    </row>
    <row r="528" spans="1:15" ht="79.5" customHeight="1">
      <c r="A528" s="18" t="s">
        <v>5086</v>
      </c>
      <c r="B528" s="26" t="s">
        <v>625</v>
      </c>
      <c r="C528" s="18">
        <v>670929493</v>
      </c>
      <c r="D528" s="18" t="s">
        <v>645</v>
      </c>
      <c r="E528" s="225" t="s">
        <v>1205</v>
      </c>
      <c r="F528" s="75">
        <v>19492757</v>
      </c>
      <c r="G528" s="75">
        <v>2</v>
      </c>
      <c r="H528" s="22" t="s">
        <v>2093</v>
      </c>
      <c r="I528" s="334">
        <v>1806.5312</v>
      </c>
      <c r="J528" s="254"/>
      <c r="K528" s="26" t="s">
        <v>3979</v>
      </c>
      <c r="L528" s="26" t="s">
        <v>3980</v>
      </c>
      <c r="M528" s="18" t="s">
        <v>4652</v>
      </c>
      <c r="N528" s="75" t="s">
        <v>1673</v>
      </c>
      <c r="O528" s="75">
        <v>10347010</v>
      </c>
    </row>
    <row r="529" spans="1:15" ht="79.5" customHeight="1">
      <c r="A529" s="18" t="s">
        <v>5087</v>
      </c>
      <c r="B529" s="26" t="s">
        <v>625</v>
      </c>
      <c r="C529" s="18">
        <v>670929493</v>
      </c>
      <c r="D529" s="18" t="s">
        <v>645</v>
      </c>
      <c r="E529" s="225" t="s">
        <v>1168</v>
      </c>
      <c r="F529" s="75">
        <v>14465303</v>
      </c>
      <c r="G529" s="75">
        <v>6</v>
      </c>
      <c r="H529" s="22" t="s">
        <v>2093</v>
      </c>
      <c r="I529" s="334">
        <v>5419.5936</v>
      </c>
      <c r="J529" s="254" t="s">
        <v>4639</v>
      </c>
      <c r="K529" s="26" t="s">
        <v>3979</v>
      </c>
      <c r="L529" s="26" t="s">
        <v>3980</v>
      </c>
      <c r="M529" s="18" t="s">
        <v>4652</v>
      </c>
      <c r="N529" s="75" t="s">
        <v>1636</v>
      </c>
      <c r="O529" s="75">
        <v>10396009</v>
      </c>
    </row>
    <row r="530" spans="1:15" ht="79.5" customHeight="1">
      <c r="A530" s="18" t="s">
        <v>5088</v>
      </c>
      <c r="B530" s="26" t="s">
        <v>625</v>
      </c>
      <c r="C530" s="18">
        <v>670929493</v>
      </c>
      <c r="D530" s="18" t="s">
        <v>645</v>
      </c>
      <c r="E530" s="225" t="s">
        <v>1167</v>
      </c>
      <c r="F530" s="75">
        <v>14505905</v>
      </c>
      <c r="G530" s="75">
        <v>6</v>
      </c>
      <c r="H530" s="22" t="s">
        <v>2093</v>
      </c>
      <c r="I530" s="334">
        <v>5419.5936</v>
      </c>
      <c r="J530" s="254" t="s">
        <v>4637</v>
      </c>
      <c r="K530" s="26" t="s">
        <v>3979</v>
      </c>
      <c r="L530" s="26" t="s">
        <v>3980</v>
      </c>
      <c r="M530" s="18" t="s">
        <v>4652</v>
      </c>
      <c r="N530" s="75" t="s">
        <v>1635</v>
      </c>
      <c r="O530" s="75">
        <v>10396008</v>
      </c>
    </row>
    <row r="531" spans="1:15" ht="79.5" customHeight="1">
      <c r="A531" s="18" t="s">
        <v>5089</v>
      </c>
      <c r="B531" s="26" t="s">
        <v>625</v>
      </c>
      <c r="C531" s="18">
        <v>670929493</v>
      </c>
      <c r="D531" s="18" t="s">
        <v>645</v>
      </c>
      <c r="E531" s="225" t="s">
        <v>1204</v>
      </c>
      <c r="F531" s="75">
        <v>15041733</v>
      </c>
      <c r="G531" s="75">
        <v>6</v>
      </c>
      <c r="H531" s="22" t="s">
        <v>2093</v>
      </c>
      <c r="I531" s="334">
        <v>5419.5936</v>
      </c>
      <c r="J531" s="254" t="s">
        <v>4639</v>
      </c>
      <c r="K531" s="26" t="s">
        <v>3979</v>
      </c>
      <c r="L531" s="26" t="s">
        <v>3980</v>
      </c>
      <c r="M531" s="18" t="s">
        <v>4652</v>
      </c>
      <c r="N531" s="75" t="s">
        <v>1672</v>
      </c>
      <c r="O531" s="75">
        <v>10396014</v>
      </c>
    </row>
    <row r="532" spans="1:15" ht="79.5" customHeight="1">
      <c r="A532" s="18" t="s">
        <v>5090</v>
      </c>
      <c r="B532" s="26" t="s">
        <v>625</v>
      </c>
      <c r="C532" s="18">
        <v>670929493</v>
      </c>
      <c r="D532" s="18" t="s">
        <v>645</v>
      </c>
      <c r="E532" s="225" t="s">
        <v>1177</v>
      </c>
      <c r="F532" s="75">
        <v>13321797</v>
      </c>
      <c r="G532" s="75">
        <v>6</v>
      </c>
      <c r="H532" s="22" t="s">
        <v>2093</v>
      </c>
      <c r="I532" s="334">
        <v>5419.5936</v>
      </c>
      <c r="J532" s="254" t="s">
        <v>4639</v>
      </c>
      <c r="K532" s="26" t="s">
        <v>3979</v>
      </c>
      <c r="L532" s="26" t="s">
        <v>3980</v>
      </c>
      <c r="M532" s="18" t="s">
        <v>4652</v>
      </c>
      <c r="N532" s="75" t="s">
        <v>1645</v>
      </c>
      <c r="O532" s="75">
        <v>10396010</v>
      </c>
    </row>
    <row r="533" spans="1:15" ht="79.5" customHeight="1">
      <c r="A533" s="18" t="s">
        <v>5091</v>
      </c>
      <c r="B533" s="26" t="s">
        <v>625</v>
      </c>
      <c r="C533" s="18">
        <v>670929493</v>
      </c>
      <c r="D533" s="18" t="s">
        <v>645</v>
      </c>
      <c r="E533" s="225" t="s">
        <v>1134</v>
      </c>
      <c r="F533" s="75">
        <v>14835699</v>
      </c>
      <c r="G533" s="75">
        <v>16</v>
      </c>
      <c r="H533" s="22" t="s">
        <v>2093</v>
      </c>
      <c r="I533" s="334">
        <v>14452.2496</v>
      </c>
      <c r="J533" s="254" t="s">
        <v>4639</v>
      </c>
      <c r="K533" s="26" t="s">
        <v>3979</v>
      </c>
      <c r="L533" s="26" t="s">
        <v>3980</v>
      </c>
      <c r="M533" s="18" t="s">
        <v>4652</v>
      </c>
      <c r="N533" s="75" t="s">
        <v>1600</v>
      </c>
      <c r="O533" s="75">
        <v>10396007</v>
      </c>
    </row>
    <row r="534" spans="1:15" ht="79.5" customHeight="1">
      <c r="A534" s="18" t="s">
        <v>5092</v>
      </c>
      <c r="B534" s="26" t="s">
        <v>625</v>
      </c>
      <c r="C534" s="18">
        <v>670929493</v>
      </c>
      <c r="D534" s="18" t="s">
        <v>645</v>
      </c>
      <c r="E534" s="225" t="s">
        <v>1133</v>
      </c>
      <c r="F534" s="75">
        <v>91182033</v>
      </c>
      <c r="G534" s="75">
        <v>12</v>
      </c>
      <c r="H534" s="22" t="s">
        <v>2093</v>
      </c>
      <c r="I534" s="334">
        <v>10839.1872</v>
      </c>
      <c r="J534" s="254" t="s">
        <v>4639</v>
      </c>
      <c r="K534" s="26" t="s">
        <v>3979</v>
      </c>
      <c r="L534" s="26" t="s">
        <v>3980</v>
      </c>
      <c r="M534" s="18" t="s">
        <v>4652</v>
      </c>
      <c r="N534" s="75" t="s">
        <v>1599</v>
      </c>
      <c r="O534" s="75">
        <v>10341009</v>
      </c>
    </row>
    <row r="535" spans="1:15" ht="79.5" customHeight="1">
      <c r="A535" s="18" t="s">
        <v>5093</v>
      </c>
      <c r="B535" s="26" t="s">
        <v>625</v>
      </c>
      <c r="C535" s="18">
        <v>670929493</v>
      </c>
      <c r="D535" s="18" t="s">
        <v>645</v>
      </c>
      <c r="E535" s="225" t="s">
        <v>1274</v>
      </c>
      <c r="F535" s="75">
        <v>14528147</v>
      </c>
      <c r="G535" s="75">
        <v>12</v>
      </c>
      <c r="H535" s="22" t="s">
        <v>2093</v>
      </c>
      <c r="I535" s="334">
        <v>10839.1872</v>
      </c>
      <c r="J535" s="254" t="s">
        <v>4639</v>
      </c>
      <c r="K535" s="26" t="s">
        <v>3979</v>
      </c>
      <c r="L535" s="26" t="s">
        <v>3980</v>
      </c>
      <c r="M535" s="18" t="s">
        <v>4652</v>
      </c>
      <c r="N535" s="75" t="s">
        <v>1742</v>
      </c>
      <c r="O535" s="75">
        <v>10341014</v>
      </c>
    </row>
    <row r="536" spans="1:15" ht="79.5" customHeight="1">
      <c r="A536" s="18" t="s">
        <v>5094</v>
      </c>
      <c r="B536" s="26" t="s">
        <v>625</v>
      </c>
      <c r="C536" s="18">
        <v>670929493</v>
      </c>
      <c r="D536" s="18" t="s">
        <v>645</v>
      </c>
      <c r="E536" s="225" t="s">
        <v>1132</v>
      </c>
      <c r="F536" s="75">
        <v>29763702</v>
      </c>
      <c r="G536" s="75">
        <v>3</v>
      </c>
      <c r="H536" s="22" t="s">
        <v>2093</v>
      </c>
      <c r="I536" s="334">
        <v>2709.7968</v>
      </c>
      <c r="J536" s="254"/>
      <c r="K536" s="26" t="s">
        <v>3979</v>
      </c>
      <c r="L536" s="26" t="s">
        <v>3980</v>
      </c>
      <c r="M536" s="18" t="s">
        <v>4652</v>
      </c>
      <c r="N536" s="75" t="s">
        <v>1598</v>
      </c>
      <c r="O536" s="75">
        <v>10341008</v>
      </c>
    </row>
    <row r="537" spans="1:15" ht="79.5" customHeight="1">
      <c r="A537" s="18" t="s">
        <v>5095</v>
      </c>
      <c r="B537" s="26" t="s">
        <v>625</v>
      </c>
      <c r="C537" s="18">
        <v>670929493</v>
      </c>
      <c r="D537" s="18" t="s">
        <v>645</v>
      </c>
      <c r="E537" s="225" t="s">
        <v>1141</v>
      </c>
      <c r="F537" s="75">
        <v>15460178</v>
      </c>
      <c r="G537" s="75">
        <v>6</v>
      </c>
      <c r="H537" s="22" t="s">
        <v>2093</v>
      </c>
      <c r="I537" s="334">
        <v>5419.5936</v>
      </c>
      <c r="J537" s="254" t="s">
        <v>4639</v>
      </c>
      <c r="K537" s="26" t="s">
        <v>3979</v>
      </c>
      <c r="L537" s="26" t="s">
        <v>3980</v>
      </c>
      <c r="M537" s="18" t="s">
        <v>4652</v>
      </c>
      <c r="N537" s="75" t="s">
        <v>1609</v>
      </c>
      <c r="O537" s="75">
        <v>10341011</v>
      </c>
    </row>
    <row r="538" spans="1:15" ht="79.5" customHeight="1">
      <c r="A538" s="18" t="s">
        <v>5096</v>
      </c>
      <c r="B538" s="26" t="s">
        <v>625</v>
      </c>
      <c r="C538" s="18">
        <v>670929493</v>
      </c>
      <c r="D538" s="18" t="s">
        <v>645</v>
      </c>
      <c r="E538" s="225" t="s">
        <v>1533</v>
      </c>
      <c r="F538" s="75">
        <v>91478797</v>
      </c>
      <c r="G538" s="75">
        <v>5</v>
      </c>
      <c r="H538" s="22" t="s">
        <v>2093</v>
      </c>
      <c r="I538" s="334">
        <v>4516.3279999999995</v>
      </c>
      <c r="J538" s="254"/>
      <c r="K538" s="26" t="s">
        <v>3979</v>
      </c>
      <c r="L538" s="26" t="s">
        <v>3980</v>
      </c>
      <c r="M538" s="18" t="s">
        <v>4652</v>
      </c>
      <c r="N538" s="75" t="s">
        <v>2001</v>
      </c>
      <c r="O538" s="75">
        <v>10341030</v>
      </c>
    </row>
    <row r="539" spans="1:15" ht="79.5" customHeight="1">
      <c r="A539" s="18" t="s">
        <v>5097</v>
      </c>
      <c r="B539" s="26" t="s">
        <v>625</v>
      </c>
      <c r="C539" s="18">
        <v>670929493</v>
      </c>
      <c r="D539" s="18" t="s">
        <v>645</v>
      </c>
      <c r="E539" s="225" t="s">
        <v>3975</v>
      </c>
      <c r="F539" s="75">
        <v>93636237</v>
      </c>
      <c r="G539" s="75">
        <v>6</v>
      </c>
      <c r="H539" s="22" t="s">
        <v>2093</v>
      </c>
      <c r="I539" s="334">
        <v>5419.5936</v>
      </c>
      <c r="J539" s="254" t="s">
        <v>4639</v>
      </c>
      <c r="K539" s="26" t="s">
        <v>3979</v>
      </c>
      <c r="L539" s="26" t="s">
        <v>3980</v>
      </c>
      <c r="M539" s="18" t="s">
        <v>4652</v>
      </c>
      <c r="N539" s="75" t="s">
        <v>1608</v>
      </c>
      <c r="O539" s="75">
        <v>10341010</v>
      </c>
    </row>
    <row r="540" spans="1:15" ht="79.5" customHeight="1">
      <c r="A540" s="18" t="s">
        <v>5098</v>
      </c>
      <c r="B540" s="26" t="s">
        <v>625</v>
      </c>
      <c r="C540" s="18">
        <v>670929493</v>
      </c>
      <c r="D540" s="18" t="s">
        <v>645</v>
      </c>
      <c r="E540" s="225" t="s">
        <v>1131</v>
      </c>
      <c r="F540" s="75">
        <v>15303923</v>
      </c>
      <c r="G540" s="75">
        <v>6</v>
      </c>
      <c r="H540" s="22" t="s">
        <v>2093</v>
      </c>
      <c r="I540" s="334">
        <v>5419.5936</v>
      </c>
      <c r="J540" s="254" t="s">
        <v>4637</v>
      </c>
      <c r="K540" s="26" t="s">
        <v>3979</v>
      </c>
      <c r="L540" s="26" t="s">
        <v>3980</v>
      </c>
      <c r="M540" s="18" t="s">
        <v>4652</v>
      </c>
      <c r="N540" s="75" t="s">
        <v>1597</v>
      </c>
      <c r="O540" s="75">
        <v>10341007</v>
      </c>
    </row>
    <row r="541" spans="1:15" ht="79.5" customHeight="1">
      <c r="A541" s="18" t="s">
        <v>5099</v>
      </c>
      <c r="B541" s="26" t="s">
        <v>625</v>
      </c>
      <c r="C541" s="18">
        <v>670929493</v>
      </c>
      <c r="D541" s="18" t="s">
        <v>645</v>
      </c>
      <c r="E541" s="225" t="s">
        <v>1130</v>
      </c>
      <c r="F541" s="75">
        <v>29776363</v>
      </c>
      <c r="G541" s="75">
        <v>3</v>
      </c>
      <c r="H541" s="22" t="s">
        <v>2093</v>
      </c>
      <c r="I541" s="334">
        <v>2709.7968</v>
      </c>
      <c r="J541" s="254"/>
      <c r="K541" s="26" t="s">
        <v>3979</v>
      </c>
      <c r="L541" s="26" t="s">
        <v>3980</v>
      </c>
      <c r="M541" s="18" t="s">
        <v>4652</v>
      </c>
      <c r="N541" s="75" t="s">
        <v>1596</v>
      </c>
      <c r="O541" s="75">
        <v>10341006</v>
      </c>
    </row>
    <row r="542" spans="1:15" ht="79.5" customHeight="1">
      <c r="A542" s="18" t="s">
        <v>5100</v>
      </c>
      <c r="B542" s="26" t="s">
        <v>625</v>
      </c>
      <c r="C542" s="18">
        <v>670929493</v>
      </c>
      <c r="D542" s="18" t="s">
        <v>645</v>
      </c>
      <c r="E542" s="225" t="s">
        <v>1268</v>
      </c>
      <c r="F542" s="75">
        <v>15460521</v>
      </c>
      <c r="G542" s="75">
        <v>6</v>
      </c>
      <c r="H542" s="22" t="s">
        <v>2093</v>
      </c>
      <c r="I542" s="334">
        <v>5419.5936</v>
      </c>
      <c r="J542" s="254" t="s">
        <v>4639</v>
      </c>
      <c r="K542" s="26" t="s">
        <v>3979</v>
      </c>
      <c r="L542" s="26" t="s">
        <v>3980</v>
      </c>
      <c r="M542" s="18" t="s">
        <v>4652</v>
      </c>
      <c r="N542" s="75" t="s">
        <v>1736</v>
      </c>
      <c r="O542" s="75">
        <v>10341013</v>
      </c>
    </row>
    <row r="543" spans="1:15" ht="79.5" customHeight="1">
      <c r="A543" s="18" t="s">
        <v>5101</v>
      </c>
      <c r="B543" s="26" t="s">
        <v>625</v>
      </c>
      <c r="C543" s="18">
        <v>670929493</v>
      </c>
      <c r="D543" s="18" t="s">
        <v>645</v>
      </c>
      <c r="E543" s="225" t="s">
        <v>1273</v>
      </c>
      <c r="F543" s="75">
        <v>2536687</v>
      </c>
      <c r="G543" s="75">
        <v>6</v>
      </c>
      <c r="H543" s="22" t="s">
        <v>2093</v>
      </c>
      <c r="I543" s="334">
        <v>5419.5936</v>
      </c>
      <c r="J543" s="254" t="s">
        <v>4637</v>
      </c>
      <c r="K543" s="26" t="s">
        <v>3979</v>
      </c>
      <c r="L543" s="26" t="s">
        <v>3980</v>
      </c>
      <c r="M543" s="18" t="s">
        <v>4652</v>
      </c>
      <c r="N543" s="75" t="s">
        <v>1741</v>
      </c>
      <c r="O543" s="75">
        <v>10396015</v>
      </c>
    </row>
    <row r="544" spans="1:15" ht="79.5" customHeight="1">
      <c r="A544" s="18" t="s">
        <v>5102</v>
      </c>
      <c r="B544" s="26" t="s">
        <v>625</v>
      </c>
      <c r="C544" s="18">
        <v>670929493</v>
      </c>
      <c r="D544" s="18" t="s">
        <v>645</v>
      </c>
      <c r="E544" s="225" t="s">
        <v>1272</v>
      </c>
      <c r="F544" s="75">
        <v>14890067</v>
      </c>
      <c r="G544" s="75">
        <v>6</v>
      </c>
      <c r="H544" s="22" t="s">
        <v>2093</v>
      </c>
      <c r="I544" s="334">
        <v>5419.5936</v>
      </c>
      <c r="J544" s="254" t="s">
        <v>4637</v>
      </c>
      <c r="K544" s="26" t="s">
        <v>3979</v>
      </c>
      <c r="L544" s="26" t="s">
        <v>3980</v>
      </c>
      <c r="M544" s="18" t="s">
        <v>4652</v>
      </c>
      <c r="N544" s="75" t="s">
        <v>1740</v>
      </c>
      <c r="O544" s="75">
        <v>10311032</v>
      </c>
    </row>
    <row r="545" spans="1:15" ht="79.5" customHeight="1">
      <c r="A545" s="18" t="s">
        <v>5103</v>
      </c>
      <c r="B545" s="26" t="s">
        <v>625</v>
      </c>
      <c r="C545" s="18">
        <v>670929493</v>
      </c>
      <c r="D545" s="18" t="s">
        <v>645</v>
      </c>
      <c r="E545" s="225" t="s">
        <v>1140</v>
      </c>
      <c r="F545" s="75">
        <v>15180297</v>
      </c>
      <c r="G545" s="75">
        <v>6</v>
      </c>
      <c r="H545" s="22" t="s">
        <v>2093</v>
      </c>
      <c r="I545" s="334">
        <v>5419.5936</v>
      </c>
      <c r="J545" s="254" t="s">
        <v>4637</v>
      </c>
      <c r="K545" s="26" t="s">
        <v>3979</v>
      </c>
      <c r="L545" s="26" t="s">
        <v>3980</v>
      </c>
      <c r="M545" s="18" t="s">
        <v>4652</v>
      </c>
      <c r="N545" s="75" t="s">
        <v>1607</v>
      </c>
      <c r="O545" s="75">
        <v>10311015</v>
      </c>
    </row>
    <row r="546" spans="1:15" ht="79.5" customHeight="1">
      <c r="A546" s="18" t="s">
        <v>5104</v>
      </c>
      <c r="B546" s="26" t="s">
        <v>625</v>
      </c>
      <c r="C546" s="18">
        <v>670929493</v>
      </c>
      <c r="D546" s="18" t="s">
        <v>645</v>
      </c>
      <c r="E546" s="225" t="s">
        <v>1139</v>
      </c>
      <c r="F546" s="75">
        <v>2535556</v>
      </c>
      <c r="G546" s="75">
        <v>6</v>
      </c>
      <c r="H546" s="22" t="s">
        <v>2093</v>
      </c>
      <c r="I546" s="334">
        <v>5419.5936</v>
      </c>
      <c r="J546" s="254" t="s">
        <v>4637</v>
      </c>
      <c r="K546" s="26" t="s">
        <v>3979</v>
      </c>
      <c r="L546" s="26" t="s">
        <v>3980</v>
      </c>
      <c r="M546" s="18" t="s">
        <v>4652</v>
      </c>
      <c r="N546" s="75" t="s">
        <v>1606</v>
      </c>
      <c r="O546" s="75">
        <v>10311014</v>
      </c>
    </row>
    <row r="547" spans="1:15" ht="79.5" customHeight="1">
      <c r="A547" s="18" t="s">
        <v>5105</v>
      </c>
      <c r="B547" s="26" t="s">
        <v>625</v>
      </c>
      <c r="C547" s="18">
        <v>670929493</v>
      </c>
      <c r="D547" s="18" t="s">
        <v>645</v>
      </c>
      <c r="E547" s="225" t="s">
        <v>1138</v>
      </c>
      <c r="F547" s="75">
        <v>4111716</v>
      </c>
      <c r="G547" s="75">
        <v>12</v>
      </c>
      <c r="H547" s="22" t="s">
        <v>2093</v>
      </c>
      <c r="I547" s="334">
        <v>10839.1872</v>
      </c>
      <c r="J547" s="254" t="s">
        <v>4639</v>
      </c>
      <c r="K547" s="26" t="s">
        <v>3979</v>
      </c>
      <c r="L547" s="26" t="s">
        <v>3980</v>
      </c>
      <c r="M547" s="18" t="s">
        <v>4652</v>
      </c>
      <c r="N547" s="75" t="s">
        <v>1605</v>
      </c>
      <c r="O547" s="75">
        <v>10391013</v>
      </c>
    </row>
    <row r="548" spans="1:15" ht="79.5" customHeight="1">
      <c r="A548" s="18" t="s">
        <v>5106</v>
      </c>
      <c r="B548" s="26" t="s">
        <v>625</v>
      </c>
      <c r="C548" s="18">
        <v>670929493</v>
      </c>
      <c r="D548" s="18" t="s">
        <v>645</v>
      </c>
      <c r="E548" s="225" t="s">
        <v>1432</v>
      </c>
      <c r="F548" s="75">
        <v>12990827</v>
      </c>
      <c r="G548" s="75">
        <v>6</v>
      </c>
      <c r="H548" s="22" t="s">
        <v>2093</v>
      </c>
      <c r="I548" s="334">
        <v>5419.5936</v>
      </c>
      <c r="J548" s="254" t="s">
        <v>4637</v>
      </c>
      <c r="K548" s="26" t="s">
        <v>3979</v>
      </c>
      <c r="L548" s="26" t="s">
        <v>3980</v>
      </c>
      <c r="M548" s="18" t="s">
        <v>4652</v>
      </c>
      <c r="N548" s="75" t="s">
        <v>1900</v>
      </c>
      <c r="O548" s="75">
        <v>10391025</v>
      </c>
    </row>
    <row r="549" spans="1:15" ht="79.5" customHeight="1">
      <c r="A549" s="18" t="s">
        <v>5107</v>
      </c>
      <c r="B549" s="26" t="s">
        <v>625</v>
      </c>
      <c r="C549" s="18">
        <v>670929493</v>
      </c>
      <c r="D549" s="18" t="s">
        <v>645</v>
      </c>
      <c r="E549" s="225" t="s">
        <v>1137</v>
      </c>
      <c r="F549" s="75">
        <v>14890827</v>
      </c>
      <c r="G549" s="75">
        <v>6</v>
      </c>
      <c r="H549" s="22" t="s">
        <v>2093</v>
      </c>
      <c r="I549" s="334">
        <v>5419.5936</v>
      </c>
      <c r="J549" s="254"/>
      <c r="K549" s="26" t="s">
        <v>3979</v>
      </c>
      <c r="L549" s="26" t="s">
        <v>3980</v>
      </c>
      <c r="M549" s="18" t="s">
        <v>4652</v>
      </c>
      <c r="N549" s="75" t="s">
        <v>1604</v>
      </c>
      <c r="O549" s="75">
        <v>10391012</v>
      </c>
    </row>
    <row r="550" spans="1:15" ht="79.5" customHeight="1">
      <c r="A550" s="18" t="s">
        <v>5108</v>
      </c>
      <c r="B550" s="26" t="s">
        <v>625</v>
      </c>
      <c r="C550" s="18">
        <v>670929493</v>
      </c>
      <c r="D550" s="18" t="s">
        <v>645</v>
      </c>
      <c r="E550" s="225" t="s">
        <v>3974</v>
      </c>
      <c r="F550" s="75">
        <v>91282219</v>
      </c>
      <c r="G550" s="75">
        <v>6</v>
      </c>
      <c r="H550" s="22" t="s">
        <v>2093</v>
      </c>
      <c r="I550" s="334">
        <v>5419.5936</v>
      </c>
      <c r="J550" s="254" t="s">
        <v>4637</v>
      </c>
      <c r="K550" s="26" t="s">
        <v>3979</v>
      </c>
      <c r="L550" s="26" t="s">
        <v>3980</v>
      </c>
      <c r="M550" s="18" t="s">
        <v>4652</v>
      </c>
      <c r="N550" s="75" t="s">
        <v>1603</v>
      </c>
      <c r="O550" s="75">
        <v>10311013</v>
      </c>
    </row>
    <row r="551" spans="1:15" ht="79.5" customHeight="1">
      <c r="A551" s="18" t="s">
        <v>5109</v>
      </c>
      <c r="B551" s="26" t="s">
        <v>625</v>
      </c>
      <c r="C551" s="18">
        <v>670929493</v>
      </c>
      <c r="D551" s="18" t="s">
        <v>645</v>
      </c>
      <c r="E551" s="225" t="s">
        <v>1163</v>
      </c>
      <c r="F551" s="75">
        <v>12873483</v>
      </c>
      <c r="G551" s="75">
        <v>12</v>
      </c>
      <c r="H551" s="22" t="s">
        <v>2093</v>
      </c>
      <c r="I551" s="334">
        <v>10839.1872</v>
      </c>
      <c r="J551" s="254" t="s">
        <v>4639</v>
      </c>
      <c r="K551" s="26" t="s">
        <v>3979</v>
      </c>
      <c r="L551" s="26" t="s">
        <v>3980</v>
      </c>
      <c r="M551" s="18" t="s">
        <v>4652</v>
      </c>
      <c r="N551" s="75" t="s">
        <v>1631</v>
      </c>
      <c r="O551" s="75">
        <v>10391016</v>
      </c>
    </row>
    <row r="552" spans="1:15" ht="79.5" customHeight="1">
      <c r="A552" s="18" t="s">
        <v>5110</v>
      </c>
      <c r="B552" s="26" t="s">
        <v>625</v>
      </c>
      <c r="C552" s="18">
        <v>670929493</v>
      </c>
      <c r="D552" s="18" t="s">
        <v>645</v>
      </c>
      <c r="E552" s="225" t="s">
        <v>1162</v>
      </c>
      <c r="F552" s="75">
        <v>2542705</v>
      </c>
      <c r="G552" s="75">
        <v>6</v>
      </c>
      <c r="H552" s="22" t="s">
        <v>2093</v>
      </c>
      <c r="I552" s="334">
        <v>5419.5936</v>
      </c>
      <c r="J552" s="254" t="s">
        <v>4639</v>
      </c>
      <c r="K552" s="26" t="s">
        <v>3979</v>
      </c>
      <c r="L552" s="26" t="s">
        <v>3980</v>
      </c>
      <c r="M552" s="18" t="s">
        <v>4652</v>
      </c>
      <c r="N552" s="75" t="s">
        <v>1630</v>
      </c>
      <c r="O552" s="75">
        <v>10391015</v>
      </c>
    </row>
    <row r="553" spans="1:15" ht="79.5" customHeight="1">
      <c r="A553" s="18" t="s">
        <v>5111</v>
      </c>
      <c r="B553" s="26" t="s">
        <v>625</v>
      </c>
      <c r="C553" s="18">
        <v>670929493</v>
      </c>
      <c r="D553" s="18" t="s">
        <v>645</v>
      </c>
      <c r="E553" s="225" t="s">
        <v>1161</v>
      </c>
      <c r="F553" s="75">
        <v>2535569</v>
      </c>
      <c r="G553" s="75">
        <v>6</v>
      </c>
      <c r="H553" s="22" t="s">
        <v>2093</v>
      </c>
      <c r="I553" s="334">
        <v>5419.5936</v>
      </c>
      <c r="J553" s="254" t="s">
        <v>4637</v>
      </c>
      <c r="K553" s="26" t="s">
        <v>3979</v>
      </c>
      <c r="L553" s="26" t="s">
        <v>3980</v>
      </c>
      <c r="M553" s="18" t="s">
        <v>4652</v>
      </c>
      <c r="N553" s="75" t="s">
        <v>1629</v>
      </c>
      <c r="O553" s="75">
        <v>10311017</v>
      </c>
    </row>
    <row r="554" spans="1:15" ht="79.5" customHeight="1">
      <c r="A554" s="18" t="s">
        <v>5112</v>
      </c>
      <c r="B554" s="26" t="s">
        <v>625</v>
      </c>
      <c r="C554" s="18">
        <v>670929493</v>
      </c>
      <c r="D554" s="18" t="s">
        <v>645</v>
      </c>
      <c r="E554" s="225" t="s">
        <v>1135</v>
      </c>
      <c r="F554" s="75">
        <v>14545973</v>
      </c>
      <c r="G554" s="75">
        <v>6</v>
      </c>
      <c r="H554" s="22" t="s">
        <v>2093</v>
      </c>
      <c r="I554" s="334">
        <v>5419.5936</v>
      </c>
      <c r="J554" s="254" t="s">
        <v>4639</v>
      </c>
      <c r="K554" s="26" t="s">
        <v>3979</v>
      </c>
      <c r="L554" s="26" t="s">
        <v>3980</v>
      </c>
      <c r="M554" s="18" t="s">
        <v>4652</v>
      </c>
      <c r="N554" s="75" t="s">
        <v>1601</v>
      </c>
      <c r="O554" s="75">
        <v>10311012</v>
      </c>
    </row>
    <row r="555" spans="1:15" ht="79.5" customHeight="1">
      <c r="A555" s="18" t="s">
        <v>5113</v>
      </c>
      <c r="B555" s="26" t="s">
        <v>625</v>
      </c>
      <c r="C555" s="18">
        <v>670929493</v>
      </c>
      <c r="D555" s="18" t="s">
        <v>645</v>
      </c>
      <c r="E555" s="225" t="s">
        <v>1160</v>
      </c>
      <c r="F555" s="75">
        <v>13126849</v>
      </c>
      <c r="G555" s="75">
        <v>6</v>
      </c>
      <c r="H555" s="22" t="s">
        <v>2093</v>
      </c>
      <c r="I555" s="334">
        <v>5419.5936</v>
      </c>
      <c r="J555" s="254" t="s">
        <v>4637</v>
      </c>
      <c r="K555" s="26" t="s">
        <v>3979</v>
      </c>
      <c r="L555" s="26" t="s">
        <v>3980</v>
      </c>
      <c r="M555" s="18" t="s">
        <v>4652</v>
      </c>
      <c r="N555" s="75" t="s">
        <v>1628</v>
      </c>
      <c r="O555" s="75">
        <v>10311016</v>
      </c>
    </row>
    <row r="556" spans="1:15" ht="79.5" customHeight="1">
      <c r="A556" s="18" t="s">
        <v>5114</v>
      </c>
      <c r="B556" s="26" t="s">
        <v>625</v>
      </c>
      <c r="C556" s="18">
        <v>670929493</v>
      </c>
      <c r="D556" s="18" t="s">
        <v>645</v>
      </c>
      <c r="E556" s="225" t="s">
        <v>1255</v>
      </c>
      <c r="F556" s="75">
        <v>13018027</v>
      </c>
      <c r="G556" s="75">
        <v>6</v>
      </c>
      <c r="H556" s="22" t="s">
        <v>2093</v>
      </c>
      <c r="I556" s="334">
        <v>5419.5936</v>
      </c>
      <c r="J556" s="254" t="s">
        <v>4637</v>
      </c>
      <c r="K556" s="26" t="s">
        <v>3979</v>
      </c>
      <c r="L556" s="26" t="s">
        <v>3980</v>
      </c>
      <c r="M556" s="18" t="s">
        <v>4652</v>
      </c>
      <c r="N556" s="75" t="s">
        <v>1723</v>
      </c>
      <c r="O556" s="75">
        <v>10311027</v>
      </c>
    </row>
    <row r="557" spans="1:15" ht="79.5" customHeight="1">
      <c r="A557" s="18" t="s">
        <v>5115</v>
      </c>
      <c r="B557" s="26" t="s">
        <v>625</v>
      </c>
      <c r="C557" s="18">
        <v>670929493</v>
      </c>
      <c r="D557" s="18" t="s">
        <v>645</v>
      </c>
      <c r="E557" s="225" t="s">
        <v>1251</v>
      </c>
      <c r="F557" s="75">
        <v>14890530</v>
      </c>
      <c r="G557" s="75">
        <v>6</v>
      </c>
      <c r="H557" s="22" t="s">
        <v>2093</v>
      </c>
      <c r="I557" s="334">
        <v>5419.5936</v>
      </c>
      <c r="J557" s="254" t="s">
        <v>4637</v>
      </c>
      <c r="K557" s="26" t="s">
        <v>3979</v>
      </c>
      <c r="L557" s="26" t="s">
        <v>3980</v>
      </c>
      <c r="M557" s="18" t="s">
        <v>4652</v>
      </c>
      <c r="N557" s="75" t="s">
        <v>1719</v>
      </c>
      <c r="O557" s="75">
        <v>10311025</v>
      </c>
    </row>
    <row r="558" spans="1:15" ht="79.5" customHeight="1">
      <c r="A558" s="18" t="s">
        <v>5116</v>
      </c>
      <c r="B558" s="26" t="s">
        <v>625</v>
      </c>
      <c r="C558" s="18">
        <v>670929493</v>
      </c>
      <c r="D558" s="18" t="s">
        <v>645</v>
      </c>
      <c r="E558" s="225" t="s">
        <v>1252</v>
      </c>
      <c r="F558" s="75">
        <v>91290849</v>
      </c>
      <c r="G558" s="75">
        <v>6</v>
      </c>
      <c r="H558" s="22" t="s">
        <v>2093</v>
      </c>
      <c r="I558" s="334">
        <v>5419.5936</v>
      </c>
      <c r="J558" s="254" t="s">
        <v>4639</v>
      </c>
      <c r="K558" s="26" t="s">
        <v>3979</v>
      </c>
      <c r="L558" s="26" t="s">
        <v>3980</v>
      </c>
      <c r="M558" s="18" t="s">
        <v>4652</v>
      </c>
      <c r="N558" s="75" t="s">
        <v>1720</v>
      </c>
      <c r="O558" s="75">
        <v>10311026</v>
      </c>
    </row>
    <row r="559" spans="1:15" ht="79.5" customHeight="1">
      <c r="A559" s="18" t="s">
        <v>5117</v>
      </c>
      <c r="B559" s="26" t="s">
        <v>625</v>
      </c>
      <c r="C559" s="18">
        <v>670929493</v>
      </c>
      <c r="D559" s="18" t="s">
        <v>645</v>
      </c>
      <c r="E559" s="225" t="s">
        <v>1175</v>
      </c>
      <c r="F559" s="75">
        <v>2535538</v>
      </c>
      <c r="G559" s="75">
        <v>6</v>
      </c>
      <c r="H559" s="22" t="s">
        <v>2093</v>
      </c>
      <c r="I559" s="334">
        <v>5419.5936</v>
      </c>
      <c r="J559" s="254" t="s">
        <v>4637</v>
      </c>
      <c r="K559" s="26" t="s">
        <v>3979</v>
      </c>
      <c r="L559" s="26" t="s">
        <v>3980</v>
      </c>
      <c r="M559" s="18" t="s">
        <v>4652</v>
      </c>
      <c r="N559" s="75" t="s">
        <v>1643</v>
      </c>
      <c r="O559" s="75">
        <v>10311019</v>
      </c>
    </row>
    <row r="560" spans="1:15" ht="79.5" customHeight="1">
      <c r="A560" s="18" t="s">
        <v>5118</v>
      </c>
      <c r="B560" s="26" t="s">
        <v>625</v>
      </c>
      <c r="C560" s="18">
        <v>670929493</v>
      </c>
      <c r="D560" s="18" t="s">
        <v>645</v>
      </c>
      <c r="E560" s="225" t="s">
        <v>1174</v>
      </c>
      <c r="F560" s="75">
        <v>2866641</v>
      </c>
      <c r="G560" s="75">
        <v>6</v>
      </c>
      <c r="H560" s="22" t="s">
        <v>2093</v>
      </c>
      <c r="I560" s="334">
        <v>5419.5936</v>
      </c>
      <c r="J560" s="254" t="s">
        <v>4637</v>
      </c>
      <c r="K560" s="26" t="s">
        <v>3979</v>
      </c>
      <c r="L560" s="26" t="s">
        <v>3980</v>
      </c>
      <c r="M560" s="18" t="s">
        <v>4652</v>
      </c>
      <c r="N560" s="75" t="s">
        <v>1642</v>
      </c>
      <c r="O560" s="75">
        <v>10311018</v>
      </c>
    </row>
    <row r="561" spans="1:15" ht="79.5" customHeight="1">
      <c r="A561" s="18" t="s">
        <v>5119</v>
      </c>
      <c r="B561" s="26" t="s">
        <v>625</v>
      </c>
      <c r="C561" s="18">
        <v>670929493</v>
      </c>
      <c r="D561" s="18" t="s">
        <v>645</v>
      </c>
      <c r="E561" s="225" t="s">
        <v>1256</v>
      </c>
      <c r="F561" s="75">
        <v>15460421</v>
      </c>
      <c r="G561" s="75">
        <v>6</v>
      </c>
      <c r="H561" s="22" t="s">
        <v>2093</v>
      </c>
      <c r="I561" s="334">
        <v>5419.5936</v>
      </c>
      <c r="J561" s="254" t="s">
        <v>4637</v>
      </c>
      <c r="K561" s="26" t="s">
        <v>3979</v>
      </c>
      <c r="L561" s="26" t="s">
        <v>3980</v>
      </c>
      <c r="M561" s="18" t="s">
        <v>4652</v>
      </c>
      <c r="N561" s="75" t="s">
        <v>1724</v>
      </c>
      <c r="O561" s="75">
        <v>10311028</v>
      </c>
    </row>
    <row r="562" spans="1:15" ht="79.5" customHeight="1">
      <c r="A562" s="18" t="s">
        <v>5120</v>
      </c>
      <c r="B562" s="26" t="s">
        <v>625</v>
      </c>
      <c r="C562" s="18">
        <v>670929493</v>
      </c>
      <c r="D562" s="18" t="s">
        <v>645</v>
      </c>
      <c r="E562" s="225" t="s">
        <v>1249</v>
      </c>
      <c r="F562" s="75">
        <v>10808061</v>
      </c>
      <c r="G562" s="75">
        <v>6</v>
      </c>
      <c r="H562" s="22" t="s">
        <v>2093</v>
      </c>
      <c r="I562" s="334">
        <v>5419.5936</v>
      </c>
      <c r="J562" s="254" t="s">
        <v>4639</v>
      </c>
      <c r="K562" s="26" t="s">
        <v>3979</v>
      </c>
      <c r="L562" s="26" t="s">
        <v>3980</v>
      </c>
      <c r="M562" s="18" t="s">
        <v>4652</v>
      </c>
      <c r="N562" s="75" t="s">
        <v>1717</v>
      </c>
      <c r="O562" s="75">
        <v>10376020</v>
      </c>
    </row>
    <row r="563" spans="1:15" ht="79.5" customHeight="1">
      <c r="A563" s="18" t="s">
        <v>5121</v>
      </c>
      <c r="B563" s="26" t="s">
        <v>625</v>
      </c>
      <c r="C563" s="18">
        <v>670929493</v>
      </c>
      <c r="D563" s="18" t="s">
        <v>645</v>
      </c>
      <c r="E563" s="225" t="s">
        <v>1248</v>
      </c>
      <c r="F563" s="75">
        <v>14835698</v>
      </c>
      <c r="G563" s="75">
        <v>12</v>
      </c>
      <c r="H563" s="22" t="s">
        <v>2093</v>
      </c>
      <c r="I563" s="334">
        <v>10839.1872</v>
      </c>
      <c r="J563" s="254" t="s">
        <v>4640</v>
      </c>
      <c r="K563" s="26" t="s">
        <v>3979</v>
      </c>
      <c r="L563" s="26" t="s">
        <v>3980</v>
      </c>
      <c r="M563" s="18" t="s">
        <v>4652</v>
      </c>
      <c r="N563" s="75" t="s">
        <v>1716</v>
      </c>
      <c r="O563" s="75">
        <v>10382020</v>
      </c>
    </row>
    <row r="564" spans="1:15" ht="79.5" customHeight="1">
      <c r="A564" s="18" t="s">
        <v>5122</v>
      </c>
      <c r="B564" s="26" t="s">
        <v>625</v>
      </c>
      <c r="C564" s="18">
        <v>670929493</v>
      </c>
      <c r="D564" s="18" t="s">
        <v>645</v>
      </c>
      <c r="E564" s="225" t="s">
        <v>1490</v>
      </c>
      <c r="F564" s="75">
        <v>32288691</v>
      </c>
      <c r="G564" s="75">
        <v>3</v>
      </c>
      <c r="H564" s="22" t="s">
        <v>2093</v>
      </c>
      <c r="I564" s="334">
        <v>2709.7968</v>
      </c>
      <c r="J564" s="254"/>
      <c r="K564" s="26" t="s">
        <v>3979</v>
      </c>
      <c r="L564" s="26" t="s">
        <v>3980</v>
      </c>
      <c r="M564" s="18" t="s">
        <v>4652</v>
      </c>
      <c r="N564" s="75" t="s">
        <v>1958</v>
      </c>
      <c r="O564" s="75">
        <v>10366036</v>
      </c>
    </row>
    <row r="565" spans="1:15" ht="79.5" customHeight="1">
      <c r="A565" s="18" t="s">
        <v>5123</v>
      </c>
      <c r="B565" s="26" t="s">
        <v>625</v>
      </c>
      <c r="C565" s="18">
        <v>670929493</v>
      </c>
      <c r="D565" s="18" t="s">
        <v>645</v>
      </c>
      <c r="E565" s="225" t="s">
        <v>1491</v>
      </c>
      <c r="F565" s="75">
        <v>32288645</v>
      </c>
      <c r="G565" s="75">
        <v>3</v>
      </c>
      <c r="H565" s="22" t="s">
        <v>2093</v>
      </c>
      <c r="I565" s="334">
        <v>2709.7968</v>
      </c>
      <c r="J565" s="254"/>
      <c r="K565" s="26" t="s">
        <v>3979</v>
      </c>
      <c r="L565" s="26" t="s">
        <v>3980</v>
      </c>
      <c r="M565" s="18" t="s">
        <v>4652</v>
      </c>
      <c r="N565" s="75" t="s">
        <v>1959</v>
      </c>
      <c r="O565" s="75">
        <v>10366037</v>
      </c>
    </row>
    <row r="566" spans="1:15" ht="79.5" customHeight="1">
      <c r="A566" s="18" t="s">
        <v>5124</v>
      </c>
      <c r="B566" s="26" t="s">
        <v>625</v>
      </c>
      <c r="C566" s="18">
        <v>670929493</v>
      </c>
      <c r="D566" s="18" t="s">
        <v>645</v>
      </c>
      <c r="E566" s="225" t="s">
        <v>1492</v>
      </c>
      <c r="F566" s="75">
        <v>27014030</v>
      </c>
      <c r="G566" s="75">
        <v>3</v>
      </c>
      <c r="H566" s="22" t="s">
        <v>2093</v>
      </c>
      <c r="I566" s="334">
        <v>2709.7968</v>
      </c>
      <c r="J566" s="254"/>
      <c r="K566" s="26" t="s">
        <v>3979</v>
      </c>
      <c r="L566" s="26" t="s">
        <v>3980</v>
      </c>
      <c r="M566" s="18" t="s">
        <v>4652</v>
      </c>
      <c r="N566" s="75" t="s">
        <v>1960</v>
      </c>
      <c r="O566" s="75">
        <v>10366038</v>
      </c>
    </row>
    <row r="567" spans="1:15" ht="79.5" customHeight="1">
      <c r="A567" s="18" t="s">
        <v>5125</v>
      </c>
      <c r="B567" s="26" t="s">
        <v>625</v>
      </c>
      <c r="C567" s="18">
        <v>670929493</v>
      </c>
      <c r="D567" s="18" t="s">
        <v>645</v>
      </c>
      <c r="E567" s="225" t="s">
        <v>1494</v>
      </c>
      <c r="F567" s="75">
        <v>32288879</v>
      </c>
      <c r="G567" s="75">
        <v>3</v>
      </c>
      <c r="H567" s="22" t="s">
        <v>2093</v>
      </c>
      <c r="I567" s="334">
        <v>2709.7968</v>
      </c>
      <c r="J567" s="254"/>
      <c r="K567" s="26" t="s">
        <v>3979</v>
      </c>
      <c r="L567" s="26" t="s">
        <v>3980</v>
      </c>
      <c r="M567" s="18" t="s">
        <v>4652</v>
      </c>
      <c r="N567" s="75" t="s">
        <v>1962</v>
      </c>
      <c r="O567" s="75">
        <v>10366040</v>
      </c>
    </row>
    <row r="568" spans="1:15" ht="79.5" customHeight="1">
      <c r="A568" s="18" t="s">
        <v>5126</v>
      </c>
      <c r="B568" s="26" t="s">
        <v>625</v>
      </c>
      <c r="C568" s="18">
        <v>670929493</v>
      </c>
      <c r="D568" s="18" t="s">
        <v>645</v>
      </c>
      <c r="E568" s="225" t="s">
        <v>1495</v>
      </c>
      <c r="F568" s="75">
        <v>32288891</v>
      </c>
      <c r="G568" s="75">
        <v>3</v>
      </c>
      <c r="H568" s="22" t="s">
        <v>2093</v>
      </c>
      <c r="I568" s="334">
        <v>2709.7968</v>
      </c>
      <c r="J568" s="254"/>
      <c r="K568" s="26" t="s">
        <v>3979</v>
      </c>
      <c r="L568" s="26" t="s">
        <v>3980</v>
      </c>
      <c r="M568" s="18" t="s">
        <v>4652</v>
      </c>
      <c r="N568" s="75" t="s">
        <v>1963</v>
      </c>
      <c r="O568" s="75">
        <v>10366041</v>
      </c>
    </row>
    <row r="569" spans="1:15" ht="79.5" customHeight="1">
      <c r="A569" s="18" t="s">
        <v>5127</v>
      </c>
      <c r="B569" s="26" t="s">
        <v>625</v>
      </c>
      <c r="C569" s="18">
        <v>670929493</v>
      </c>
      <c r="D569" s="18" t="s">
        <v>645</v>
      </c>
      <c r="E569" s="225" t="s">
        <v>1496</v>
      </c>
      <c r="F569" s="75">
        <v>32288820</v>
      </c>
      <c r="G569" s="75">
        <v>3</v>
      </c>
      <c r="H569" s="22" t="s">
        <v>2093</v>
      </c>
      <c r="I569" s="334">
        <v>2709.7968</v>
      </c>
      <c r="J569" s="254"/>
      <c r="K569" s="26" t="s">
        <v>3979</v>
      </c>
      <c r="L569" s="26" t="s">
        <v>3980</v>
      </c>
      <c r="M569" s="18" t="s">
        <v>4652</v>
      </c>
      <c r="N569" s="75" t="s">
        <v>1964</v>
      </c>
      <c r="O569" s="75">
        <v>10366042</v>
      </c>
    </row>
    <row r="570" spans="1:15" ht="79.5" customHeight="1">
      <c r="A570" s="18" t="s">
        <v>5128</v>
      </c>
      <c r="B570" s="26" t="s">
        <v>625</v>
      </c>
      <c r="C570" s="18">
        <v>670929493</v>
      </c>
      <c r="D570" s="18" t="s">
        <v>645</v>
      </c>
      <c r="E570" s="225" t="s">
        <v>1497</v>
      </c>
      <c r="F570" s="75">
        <v>32288507</v>
      </c>
      <c r="G570" s="75">
        <v>3</v>
      </c>
      <c r="H570" s="22" t="s">
        <v>2093</v>
      </c>
      <c r="I570" s="334">
        <v>2709.7968</v>
      </c>
      <c r="J570" s="254"/>
      <c r="K570" s="26" t="s">
        <v>3979</v>
      </c>
      <c r="L570" s="26" t="s">
        <v>3980</v>
      </c>
      <c r="M570" s="18" t="s">
        <v>4652</v>
      </c>
      <c r="N570" s="75" t="s">
        <v>1965</v>
      </c>
      <c r="O570" s="75">
        <v>10366043</v>
      </c>
    </row>
    <row r="571" spans="1:15" ht="79.5" customHeight="1">
      <c r="A571" s="18" t="s">
        <v>5129</v>
      </c>
      <c r="B571" s="26" t="s">
        <v>625</v>
      </c>
      <c r="C571" s="18">
        <v>670929493</v>
      </c>
      <c r="D571" s="18" t="s">
        <v>645</v>
      </c>
      <c r="E571" s="225" t="s">
        <v>1499</v>
      </c>
      <c r="F571" s="75">
        <v>32288611</v>
      </c>
      <c r="G571" s="75">
        <v>3</v>
      </c>
      <c r="H571" s="22" t="s">
        <v>2093</v>
      </c>
      <c r="I571" s="334">
        <v>2709.7968</v>
      </c>
      <c r="J571" s="254"/>
      <c r="K571" s="26" t="s">
        <v>3979</v>
      </c>
      <c r="L571" s="26" t="s">
        <v>3980</v>
      </c>
      <c r="M571" s="18" t="s">
        <v>4652</v>
      </c>
      <c r="N571" s="75" t="s">
        <v>1967</v>
      </c>
      <c r="O571" s="75">
        <v>10366045</v>
      </c>
    </row>
    <row r="572" spans="1:15" ht="79.5" customHeight="1">
      <c r="A572" s="18" t="s">
        <v>5130</v>
      </c>
      <c r="B572" s="26" t="s">
        <v>625</v>
      </c>
      <c r="C572" s="18">
        <v>670929493</v>
      </c>
      <c r="D572" s="18" t="s">
        <v>645</v>
      </c>
      <c r="E572" s="225" t="s">
        <v>1500</v>
      </c>
      <c r="F572" s="75">
        <v>32288876</v>
      </c>
      <c r="G572" s="75">
        <v>3</v>
      </c>
      <c r="H572" s="22" t="s">
        <v>2093</v>
      </c>
      <c r="I572" s="334">
        <v>2709.7968</v>
      </c>
      <c r="J572" s="254"/>
      <c r="K572" s="26" t="s">
        <v>3979</v>
      </c>
      <c r="L572" s="26" t="s">
        <v>3980</v>
      </c>
      <c r="M572" s="18" t="s">
        <v>4652</v>
      </c>
      <c r="N572" s="75" t="s">
        <v>1968</v>
      </c>
      <c r="O572" s="75">
        <v>10366046</v>
      </c>
    </row>
    <row r="573" spans="1:15" ht="79.5" customHeight="1">
      <c r="A573" s="18" t="s">
        <v>5131</v>
      </c>
      <c r="B573" s="26" t="s">
        <v>625</v>
      </c>
      <c r="C573" s="18">
        <v>670929493</v>
      </c>
      <c r="D573" s="18" t="s">
        <v>645</v>
      </c>
      <c r="E573" s="225" t="s">
        <v>1501</v>
      </c>
      <c r="F573" s="75">
        <v>32288673</v>
      </c>
      <c r="G573" s="75">
        <v>3</v>
      </c>
      <c r="H573" s="22" t="s">
        <v>2093</v>
      </c>
      <c r="I573" s="334">
        <v>2709.7968</v>
      </c>
      <c r="J573" s="254"/>
      <c r="K573" s="26" t="s">
        <v>3979</v>
      </c>
      <c r="L573" s="26" t="s">
        <v>3980</v>
      </c>
      <c r="M573" s="18" t="s">
        <v>4652</v>
      </c>
      <c r="N573" s="75" t="s">
        <v>1969</v>
      </c>
      <c r="O573" s="75">
        <v>10366047</v>
      </c>
    </row>
    <row r="574" spans="1:15" ht="79.5" customHeight="1">
      <c r="A574" s="18" t="s">
        <v>5132</v>
      </c>
      <c r="B574" s="26" t="s">
        <v>625</v>
      </c>
      <c r="C574" s="18">
        <v>670929493</v>
      </c>
      <c r="D574" s="18" t="s">
        <v>645</v>
      </c>
      <c r="E574" s="225" t="s">
        <v>1503</v>
      </c>
      <c r="F574" s="75">
        <v>32288629</v>
      </c>
      <c r="G574" s="75">
        <v>3</v>
      </c>
      <c r="H574" s="22" t="s">
        <v>2093</v>
      </c>
      <c r="I574" s="334">
        <v>2709.7968</v>
      </c>
      <c r="J574" s="254"/>
      <c r="K574" s="26" t="s">
        <v>3979</v>
      </c>
      <c r="L574" s="26" t="s">
        <v>3980</v>
      </c>
      <c r="M574" s="18" t="s">
        <v>4652</v>
      </c>
      <c r="N574" s="75" t="s">
        <v>1971</v>
      </c>
      <c r="O574" s="75">
        <v>10366048</v>
      </c>
    </row>
    <row r="575" spans="1:15" ht="79.5" customHeight="1">
      <c r="A575" s="18" t="s">
        <v>5133</v>
      </c>
      <c r="B575" s="26" t="s">
        <v>625</v>
      </c>
      <c r="C575" s="18">
        <v>670929493</v>
      </c>
      <c r="D575" s="18" t="s">
        <v>645</v>
      </c>
      <c r="E575" s="225" t="s">
        <v>1257</v>
      </c>
      <c r="F575" s="75">
        <v>10202565</v>
      </c>
      <c r="G575" s="75">
        <v>6</v>
      </c>
      <c r="H575" s="22" t="s">
        <v>2093</v>
      </c>
      <c r="I575" s="334">
        <v>5419.5936</v>
      </c>
      <c r="J575" s="254" t="s">
        <v>4639</v>
      </c>
      <c r="K575" s="26" t="s">
        <v>3979</v>
      </c>
      <c r="L575" s="26" t="s">
        <v>3980</v>
      </c>
      <c r="M575" s="18" t="s">
        <v>4652</v>
      </c>
      <c r="N575" s="75" t="s">
        <v>1725</v>
      </c>
      <c r="O575" s="75">
        <v>10390015</v>
      </c>
    </row>
    <row r="576" spans="1:15" ht="79.5" customHeight="1">
      <c r="A576" s="18" t="s">
        <v>5134</v>
      </c>
      <c r="B576" s="26" t="s">
        <v>625</v>
      </c>
      <c r="C576" s="18">
        <v>670929493</v>
      </c>
      <c r="D576" s="18" t="s">
        <v>645</v>
      </c>
      <c r="E576" s="225" t="s">
        <v>1262</v>
      </c>
      <c r="F576" s="75">
        <v>2536699</v>
      </c>
      <c r="G576" s="75">
        <v>6</v>
      </c>
      <c r="H576" s="22" t="s">
        <v>2093</v>
      </c>
      <c r="I576" s="334">
        <v>5419.5936</v>
      </c>
      <c r="J576" s="254" t="s">
        <v>4639</v>
      </c>
      <c r="K576" s="26" t="s">
        <v>3979</v>
      </c>
      <c r="L576" s="26" t="s">
        <v>3980</v>
      </c>
      <c r="M576" s="18" t="s">
        <v>4652</v>
      </c>
      <c r="N576" s="75" t="s">
        <v>1730</v>
      </c>
      <c r="O576" s="75">
        <v>10390017</v>
      </c>
    </row>
    <row r="577" spans="1:15" ht="79.5" customHeight="1">
      <c r="A577" s="18" t="s">
        <v>5135</v>
      </c>
      <c r="B577" s="26" t="s">
        <v>625</v>
      </c>
      <c r="C577" s="18">
        <v>670929493</v>
      </c>
      <c r="D577" s="18" t="s">
        <v>645</v>
      </c>
      <c r="E577" s="225" t="s">
        <v>1261</v>
      </c>
      <c r="F577" s="75">
        <v>13017766</v>
      </c>
      <c r="G577" s="75">
        <v>6</v>
      </c>
      <c r="H577" s="22" t="s">
        <v>2093</v>
      </c>
      <c r="I577" s="334">
        <v>5419.5936</v>
      </c>
      <c r="J577" s="254" t="s">
        <v>4637</v>
      </c>
      <c r="K577" s="26" t="s">
        <v>3979</v>
      </c>
      <c r="L577" s="26" t="s">
        <v>3980</v>
      </c>
      <c r="M577" s="18" t="s">
        <v>4652</v>
      </c>
      <c r="N577" s="75" t="s">
        <v>1729</v>
      </c>
      <c r="O577" s="75">
        <v>10390016</v>
      </c>
    </row>
    <row r="578" spans="1:15" ht="79.5" customHeight="1">
      <c r="A578" s="18" t="s">
        <v>5136</v>
      </c>
      <c r="B578" s="26" t="s">
        <v>625</v>
      </c>
      <c r="C578" s="18">
        <v>670929493</v>
      </c>
      <c r="D578" s="18" t="s">
        <v>645</v>
      </c>
      <c r="E578" s="225" t="s">
        <v>1259</v>
      </c>
      <c r="F578" s="75">
        <v>14836127</v>
      </c>
      <c r="G578" s="75">
        <v>6</v>
      </c>
      <c r="H578" s="22" t="s">
        <v>2093</v>
      </c>
      <c r="I578" s="334">
        <v>5419.5936</v>
      </c>
      <c r="J578" s="254"/>
      <c r="K578" s="26" t="s">
        <v>3979</v>
      </c>
      <c r="L578" s="26" t="s">
        <v>3980</v>
      </c>
      <c r="M578" s="18" t="s">
        <v>4652</v>
      </c>
      <c r="N578" s="75" t="s">
        <v>1727</v>
      </c>
      <c r="O578" s="75">
        <v>10356011</v>
      </c>
    </row>
    <row r="579" spans="1:15" ht="79.5" customHeight="1">
      <c r="A579" s="18" t="s">
        <v>5137</v>
      </c>
      <c r="B579" s="26" t="s">
        <v>625</v>
      </c>
      <c r="C579" s="18">
        <v>670929493</v>
      </c>
      <c r="D579" s="18" t="s">
        <v>645</v>
      </c>
      <c r="E579" s="225" t="s">
        <v>1258</v>
      </c>
      <c r="F579" s="75">
        <v>8448442</v>
      </c>
      <c r="G579" s="75">
        <v>6</v>
      </c>
      <c r="H579" s="22" t="s">
        <v>2093</v>
      </c>
      <c r="I579" s="334">
        <v>5419.5936</v>
      </c>
      <c r="J579" s="254" t="s">
        <v>4637</v>
      </c>
      <c r="K579" s="26" t="s">
        <v>3979</v>
      </c>
      <c r="L579" s="26" t="s">
        <v>3980</v>
      </c>
      <c r="M579" s="18" t="s">
        <v>4652</v>
      </c>
      <c r="N579" s="75" t="s">
        <v>1726</v>
      </c>
      <c r="O579" s="75">
        <v>10311029</v>
      </c>
    </row>
    <row r="580" spans="1:15" ht="79.5" customHeight="1">
      <c r="A580" s="18" t="s">
        <v>5138</v>
      </c>
      <c r="B580" s="26" t="s">
        <v>625</v>
      </c>
      <c r="C580" s="18">
        <v>670929493</v>
      </c>
      <c r="D580" s="18" t="s">
        <v>645</v>
      </c>
      <c r="E580" s="225" t="s">
        <v>1260</v>
      </c>
      <c r="F580" s="75">
        <v>14725526</v>
      </c>
      <c r="G580" s="75">
        <v>6</v>
      </c>
      <c r="H580" s="22" t="s">
        <v>2093</v>
      </c>
      <c r="I580" s="334">
        <v>5419.5936</v>
      </c>
      <c r="J580" s="254" t="s">
        <v>4637</v>
      </c>
      <c r="K580" s="26" t="s">
        <v>3979</v>
      </c>
      <c r="L580" s="26" t="s">
        <v>3980</v>
      </c>
      <c r="M580" s="18" t="s">
        <v>4652</v>
      </c>
      <c r="N580" s="75" t="s">
        <v>1728</v>
      </c>
      <c r="O580" s="75">
        <v>10311030</v>
      </c>
    </row>
    <row r="581" spans="1:15" ht="79.5" customHeight="1">
      <c r="A581" s="18" t="s">
        <v>5139</v>
      </c>
      <c r="B581" s="26" t="s">
        <v>625</v>
      </c>
      <c r="C581" s="18">
        <v>670929493</v>
      </c>
      <c r="D581" s="18" t="s">
        <v>645</v>
      </c>
      <c r="E581" s="225" t="s">
        <v>1176</v>
      </c>
      <c r="F581" s="75">
        <v>8363908</v>
      </c>
      <c r="G581" s="75">
        <v>6</v>
      </c>
      <c r="H581" s="22" t="s">
        <v>2093</v>
      </c>
      <c r="I581" s="334">
        <v>5419.5936</v>
      </c>
      <c r="J581" s="254" t="s">
        <v>4637</v>
      </c>
      <c r="K581" s="26" t="s">
        <v>3979</v>
      </c>
      <c r="L581" s="26" t="s">
        <v>3980</v>
      </c>
      <c r="M581" s="18" t="s">
        <v>4652</v>
      </c>
      <c r="N581" s="75" t="s">
        <v>1644</v>
      </c>
      <c r="O581" s="75">
        <v>10311020</v>
      </c>
    </row>
    <row r="582" spans="1:15" ht="79.5" customHeight="1">
      <c r="A582" s="18" t="s">
        <v>5140</v>
      </c>
      <c r="B582" s="26" t="s">
        <v>625</v>
      </c>
      <c r="C582" s="18">
        <v>670929493</v>
      </c>
      <c r="D582" s="18" t="s">
        <v>645</v>
      </c>
      <c r="E582" s="225" t="s">
        <v>1250</v>
      </c>
      <c r="F582" s="75">
        <v>4674954</v>
      </c>
      <c r="G582" s="75">
        <v>6</v>
      </c>
      <c r="H582" s="22" t="s">
        <v>2093</v>
      </c>
      <c r="I582" s="334">
        <v>5419.5936</v>
      </c>
      <c r="J582" s="254" t="s">
        <v>4637</v>
      </c>
      <c r="K582" s="26" t="s">
        <v>3979</v>
      </c>
      <c r="L582" s="26" t="s">
        <v>3980</v>
      </c>
      <c r="M582" s="18" t="s">
        <v>4652</v>
      </c>
      <c r="N582" s="75" t="s">
        <v>1718</v>
      </c>
      <c r="O582" s="75">
        <v>10311024</v>
      </c>
    </row>
    <row r="583" spans="1:15" ht="79.5" customHeight="1">
      <c r="A583" s="18" t="s">
        <v>5141</v>
      </c>
      <c r="B583" s="26" t="s">
        <v>625</v>
      </c>
      <c r="C583" s="18">
        <v>670929493</v>
      </c>
      <c r="D583" s="18" t="s">
        <v>645</v>
      </c>
      <c r="E583" s="225" t="s">
        <v>1264</v>
      </c>
      <c r="F583" s="75">
        <v>13737607</v>
      </c>
      <c r="G583" s="75">
        <v>6</v>
      </c>
      <c r="H583" s="22" t="s">
        <v>2093</v>
      </c>
      <c r="I583" s="334">
        <v>5419.5936</v>
      </c>
      <c r="J583" s="254" t="s">
        <v>4637</v>
      </c>
      <c r="K583" s="26" t="s">
        <v>3979</v>
      </c>
      <c r="L583" s="26" t="s">
        <v>3980</v>
      </c>
      <c r="M583" s="18" t="s">
        <v>4652</v>
      </c>
      <c r="N583" s="75" t="s">
        <v>1732</v>
      </c>
      <c r="O583" s="75">
        <v>10311031</v>
      </c>
    </row>
    <row r="584" spans="1:15" ht="79.5" customHeight="1">
      <c r="A584" s="18" t="s">
        <v>5142</v>
      </c>
      <c r="B584" s="26" t="s">
        <v>625</v>
      </c>
      <c r="C584" s="18">
        <v>670929493</v>
      </c>
      <c r="D584" s="18" t="s">
        <v>645</v>
      </c>
      <c r="E584" s="225" t="s">
        <v>1235</v>
      </c>
      <c r="F584" s="75">
        <v>91354720</v>
      </c>
      <c r="G584" s="75">
        <v>6</v>
      </c>
      <c r="H584" s="22" t="s">
        <v>2093</v>
      </c>
      <c r="I584" s="334">
        <v>5419.5936</v>
      </c>
      <c r="J584" s="254" t="s">
        <v>4639</v>
      </c>
      <c r="K584" s="26" t="s">
        <v>3979</v>
      </c>
      <c r="L584" s="26" t="s">
        <v>3980</v>
      </c>
      <c r="M584" s="18" t="s">
        <v>4652</v>
      </c>
      <c r="N584" s="75" t="s">
        <v>1703</v>
      </c>
      <c r="O584" s="75">
        <v>10390011</v>
      </c>
    </row>
    <row r="585" spans="1:15" ht="79.5" customHeight="1">
      <c r="A585" s="18" t="s">
        <v>5143</v>
      </c>
      <c r="B585" s="26" t="s">
        <v>625</v>
      </c>
      <c r="C585" s="18">
        <v>670929493</v>
      </c>
      <c r="D585" s="18" t="s">
        <v>645</v>
      </c>
      <c r="E585" s="225" t="s">
        <v>1218</v>
      </c>
      <c r="F585" s="75">
        <v>13709354</v>
      </c>
      <c r="G585" s="75">
        <v>6</v>
      </c>
      <c r="H585" s="22" t="s">
        <v>2093</v>
      </c>
      <c r="I585" s="334">
        <v>5419.5936</v>
      </c>
      <c r="J585" s="254" t="s">
        <v>4639</v>
      </c>
      <c r="K585" s="26" t="s">
        <v>3979</v>
      </c>
      <c r="L585" s="26" t="s">
        <v>3980</v>
      </c>
      <c r="M585" s="18" t="s">
        <v>4652</v>
      </c>
      <c r="N585" s="75" t="s">
        <v>1686</v>
      </c>
      <c r="O585" s="75">
        <v>10390009</v>
      </c>
    </row>
    <row r="586" spans="1:15" ht="79.5" customHeight="1">
      <c r="A586" s="18" t="s">
        <v>5144</v>
      </c>
      <c r="B586" s="26" t="s">
        <v>625</v>
      </c>
      <c r="C586" s="18">
        <v>670929493</v>
      </c>
      <c r="D586" s="18" t="s">
        <v>645</v>
      </c>
      <c r="E586" s="225" t="s">
        <v>1217</v>
      </c>
      <c r="F586" s="75">
        <v>15459920</v>
      </c>
      <c r="G586" s="75">
        <v>6</v>
      </c>
      <c r="H586" s="22" t="s">
        <v>2093</v>
      </c>
      <c r="I586" s="334">
        <v>5419.5936</v>
      </c>
      <c r="J586" s="254" t="s">
        <v>4639</v>
      </c>
      <c r="K586" s="26" t="s">
        <v>3979</v>
      </c>
      <c r="L586" s="26" t="s">
        <v>3980</v>
      </c>
      <c r="M586" s="18" t="s">
        <v>4652</v>
      </c>
      <c r="N586" s="75" t="s">
        <v>1685</v>
      </c>
      <c r="O586" s="75">
        <v>10364005</v>
      </c>
    </row>
    <row r="587" spans="1:15" ht="79.5" customHeight="1">
      <c r="A587" s="18" t="s">
        <v>5145</v>
      </c>
      <c r="B587" s="26" t="s">
        <v>625</v>
      </c>
      <c r="C587" s="18">
        <v>670929493</v>
      </c>
      <c r="D587" s="18" t="s">
        <v>645</v>
      </c>
      <c r="E587" s="225" t="s">
        <v>1074</v>
      </c>
      <c r="F587" s="75">
        <v>31920185</v>
      </c>
      <c r="G587" s="75">
        <v>3</v>
      </c>
      <c r="H587" s="22" t="s">
        <v>2093</v>
      </c>
      <c r="I587" s="334">
        <v>2709.7968</v>
      </c>
      <c r="J587" s="254"/>
      <c r="K587" s="26" t="s">
        <v>3979</v>
      </c>
      <c r="L587" s="26" t="s">
        <v>3980</v>
      </c>
      <c r="M587" s="18" t="s">
        <v>4652</v>
      </c>
      <c r="N587" s="75" t="s">
        <v>1540</v>
      </c>
      <c r="O587" s="75">
        <v>10385001</v>
      </c>
    </row>
    <row r="588" spans="1:15" ht="79.5" customHeight="1">
      <c r="A588" s="18" t="s">
        <v>5146</v>
      </c>
      <c r="B588" s="26" t="s">
        <v>625</v>
      </c>
      <c r="C588" s="18">
        <v>670929493</v>
      </c>
      <c r="D588" s="18" t="s">
        <v>645</v>
      </c>
      <c r="E588" s="225" t="s">
        <v>1078</v>
      </c>
      <c r="F588" s="75">
        <v>31920194</v>
      </c>
      <c r="G588" s="75">
        <v>3</v>
      </c>
      <c r="H588" s="22" t="s">
        <v>2093</v>
      </c>
      <c r="I588" s="334">
        <v>2709.7968</v>
      </c>
      <c r="J588" s="254"/>
      <c r="K588" s="26" t="s">
        <v>3979</v>
      </c>
      <c r="L588" s="26" t="s">
        <v>3980</v>
      </c>
      <c r="M588" s="18" t="s">
        <v>4652</v>
      </c>
      <c r="N588" s="75" t="s">
        <v>1544</v>
      </c>
      <c r="O588" s="75">
        <v>10385002</v>
      </c>
    </row>
    <row r="589" spans="1:15" ht="79.5" customHeight="1">
      <c r="A589" s="18" t="s">
        <v>5147</v>
      </c>
      <c r="B589" s="26" t="s">
        <v>625</v>
      </c>
      <c r="C589" s="18">
        <v>670929493</v>
      </c>
      <c r="D589" s="18" t="s">
        <v>645</v>
      </c>
      <c r="E589" s="225" t="s">
        <v>1216</v>
      </c>
      <c r="F589" s="75">
        <v>20644044</v>
      </c>
      <c r="G589" s="75">
        <v>3</v>
      </c>
      <c r="H589" s="22" t="s">
        <v>2093</v>
      </c>
      <c r="I589" s="334">
        <v>2709.7968</v>
      </c>
      <c r="J589" s="254"/>
      <c r="K589" s="26" t="s">
        <v>3979</v>
      </c>
      <c r="L589" s="26" t="s">
        <v>3980</v>
      </c>
      <c r="M589" s="18" t="s">
        <v>4652</v>
      </c>
      <c r="N589" s="75" t="s">
        <v>1684</v>
      </c>
      <c r="O589" s="75">
        <v>10382018</v>
      </c>
    </row>
    <row r="590" spans="1:15" ht="79.5" customHeight="1">
      <c r="A590" s="18" t="s">
        <v>5148</v>
      </c>
      <c r="B590" s="26" t="s">
        <v>625</v>
      </c>
      <c r="C590" s="18">
        <v>670929493</v>
      </c>
      <c r="D590" s="18" t="s">
        <v>645</v>
      </c>
      <c r="E590" s="225" t="s">
        <v>1215</v>
      </c>
      <c r="F590" s="75">
        <v>2535933</v>
      </c>
      <c r="G590" s="75">
        <v>6</v>
      </c>
      <c r="H590" s="22" t="s">
        <v>2093</v>
      </c>
      <c r="I590" s="334">
        <v>5419.5936</v>
      </c>
      <c r="J590" s="254" t="s">
        <v>4639</v>
      </c>
      <c r="K590" s="26" t="s">
        <v>3979</v>
      </c>
      <c r="L590" s="26" t="s">
        <v>3980</v>
      </c>
      <c r="M590" s="18" t="s">
        <v>4652</v>
      </c>
      <c r="N590" s="75" t="s">
        <v>1683</v>
      </c>
      <c r="O590" s="75">
        <v>10340005</v>
      </c>
    </row>
    <row r="591" spans="1:15" ht="79.5" customHeight="1">
      <c r="A591" s="18" t="s">
        <v>5149</v>
      </c>
      <c r="B591" s="26" t="s">
        <v>625</v>
      </c>
      <c r="C591" s="18">
        <v>670929493</v>
      </c>
      <c r="D591" s="18" t="s">
        <v>645</v>
      </c>
      <c r="E591" s="225" t="s">
        <v>1214</v>
      </c>
      <c r="F591" s="75">
        <v>12624647</v>
      </c>
      <c r="G591" s="75">
        <v>9</v>
      </c>
      <c r="H591" s="22" t="s">
        <v>2093</v>
      </c>
      <c r="I591" s="334">
        <v>8129.390399999999</v>
      </c>
      <c r="J591" s="254" t="s">
        <v>4640</v>
      </c>
      <c r="K591" s="26" t="s">
        <v>3979</v>
      </c>
      <c r="L591" s="26" t="s">
        <v>3980</v>
      </c>
      <c r="M591" s="18" t="s">
        <v>4652</v>
      </c>
      <c r="N591" s="75" t="s">
        <v>1682</v>
      </c>
      <c r="O591" s="75">
        <v>10311022</v>
      </c>
    </row>
    <row r="592" spans="1:15" ht="79.5" customHeight="1">
      <c r="A592" s="18" t="s">
        <v>5150</v>
      </c>
      <c r="B592" s="26" t="s">
        <v>625</v>
      </c>
      <c r="C592" s="18">
        <v>670929493</v>
      </c>
      <c r="D592" s="18" t="s">
        <v>645</v>
      </c>
      <c r="E592" s="225" t="s">
        <v>1460</v>
      </c>
      <c r="F592" s="75">
        <v>31702601</v>
      </c>
      <c r="G592" s="75">
        <v>3</v>
      </c>
      <c r="H592" s="22" t="s">
        <v>2093</v>
      </c>
      <c r="I592" s="334">
        <v>2709.7968</v>
      </c>
      <c r="J592" s="254"/>
      <c r="K592" s="26" t="s">
        <v>3979</v>
      </c>
      <c r="L592" s="26" t="s">
        <v>3980</v>
      </c>
      <c r="M592" s="18" t="s">
        <v>4652</v>
      </c>
      <c r="N592" s="75" t="s">
        <v>1928</v>
      </c>
      <c r="O592" s="75">
        <v>10311052</v>
      </c>
    </row>
    <row r="593" spans="1:15" ht="79.5" customHeight="1">
      <c r="A593" s="18" t="s">
        <v>5151</v>
      </c>
      <c r="B593" s="26" t="s">
        <v>625</v>
      </c>
      <c r="C593" s="18">
        <v>670929493</v>
      </c>
      <c r="D593" s="18" t="s">
        <v>645</v>
      </c>
      <c r="E593" s="225" t="s">
        <v>1213</v>
      </c>
      <c r="F593" s="75">
        <v>14069880</v>
      </c>
      <c r="G593" s="75">
        <v>6</v>
      </c>
      <c r="H593" s="22" t="s">
        <v>2093</v>
      </c>
      <c r="I593" s="334">
        <v>5419.5936</v>
      </c>
      <c r="J593" s="254" t="s">
        <v>4637</v>
      </c>
      <c r="K593" s="26" t="s">
        <v>3979</v>
      </c>
      <c r="L593" s="26" t="s">
        <v>3980</v>
      </c>
      <c r="M593" s="18" t="s">
        <v>4652</v>
      </c>
      <c r="N593" s="75" t="s">
        <v>1681</v>
      </c>
      <c r="O593" s="75">
        <v>10311021</v>
      </c>
    </row>
    <row r="594" spans="1:15" ht="79.5" customHeight="1">
      <c r="A594" s="18" t="s">
        <v>5152</v>
      </c>
      <c r="B594" s="26" t="s">
        <v>625</v>
      </c>
      <c r="C594" s="18">
        <v>670929493</v>
      </c>
      <c r="D594" s="18" t="s">
        <v>645</v>
      </c>
      <c r="E594" s="225" t="s">
        <v>1245</v>
      </c>
      <c r="F594" s="75">
        <v>90512391</v>
      </c>
      <c r="G594" s="75">
        <v>6</v>
      </c>
      <c r="H594" s="22" t="s">
        <v>2093</v>
      </c>
      <c r="I594" s="334">
        <v>5419.5936</v>
      </c>
      <c r="J594" s="254" t="s">
        <v>4637</v>
      </c>
      <c r="K594" s="26" t="s">
        <v>3979</v>
      </c>
      <c r="L594" s="26" t="s">
        <v>3980</v>
      </c>
      <c r="M594" s="18" t="s">
        <v>4652</v>
      </c>
      <c r="N594" s="75" t="s">
        <v>1713</v>
      </c>
      <c r="O594" s="75">
        <v>10311023</v>
      </c>
    </row>
    <row r="595" spans="1:15" ht="79.5" customHeight="1">
      <c r="A595" s="18" t="s">
        <v>5153</v>
      </c>
      <c r="B595" s="26" t="s">
        <v>625</v>
      </c>
      <c r="C595" s="18">
        <v>670929493</v>
      </c>
      <c r="D595" s="18" t="s">
        <v>645</v>
      </c>
      <c r="E595" s="225" t="s">
        <v>1243</v>
      </c>
      <c r="F595" s="75">
        <v>19526649</v>
      </c>
      <c r="G595" s="75">
        <v>2</v>
      </c>
      <c r="H595" s="22" t="s">
        <v>2093</v>
      </c>
      <c r="I595" s="334">
        <v>1806.5312</v>
      </c>
      <c r="J595" s="254"/>
      <c r="K595" s="26" t="s">
        <v>3979</v>
      </c>
      <c r="L595" s="26" t="s">
        <v>3980</v>
      </c>
      <c r="M595" s="18" t="s">
        <v>4652</v>
      </c>
      <c r="N595" s="75" t="s">
        <v>1711</v>
      </c>
      <c r="O595" s="75">
        <v>10362004</v>
      </c>
    </row>
    <row r="596" spans="1:15" ht="79.5" customHeight="1">
      <c r="A596" s="18" t="s">
        <v>5154</v>
      </c>
      <c r="B596" s="26" t="s">
        <v>625</v>
      </c>
      <c r="C596" s="18">
        <v>670929493</v>
      </c>
      <c r="D596" s="18" t="s">
        <v>645</v>
      </c>
      <c r="E596" s="225" t="s">
        <v>1246</v>
      </c>
      <c r="F596" s="75">
        <v>31018575</v>
      </c>
      <c r="G596" s="75">
        <v>2</v>
      </c>
      <c r="H596" s="22" t="s">
        <v>2093</v>
      </c>
      <c r="I596" s="334">
        <v>1806.5312</v>
      </c>
      <c r="J596" s="254"/>
      <c r="K596" s="26" t="s">
        <v>3979</v>
      </c>
      <c r="L596" s="26" t="s">
        <v>3980</v>
      </c>
      <c r="M596" s="18" t="s">
        <v>4652</v>
      </c>
      <c r="N596" s="75" t="s">
        <v>1714</v>
      </c>
      <c r="O596" s="75">
        <v>10362005</v>
      </c>
    </row>
    <row r="597" spans="1:15" ht="79.5" customHeight="1">
      <c r="A597" s="18" t="s">
        <v>5155</v>
      </c>
      <c r="B597" s="26" t="s">
        <v>625</v>
      </c>
      <c r="C597" s="18">
        <v>670929493</v>
      </c>
      <c r="D597" s="18" t="s">
        <v>645</v>
      </c>
      <c r="E597" s="225" t="s">
        <v>1504</v>
      </c>
      <c r="F597" s="75">
        <v>32288642</v>
      </c>
      <c r="G597" s="75">
        <v>3</v>
      </c>
      <c r="H597" s="22" t="s">
        <v>2093</v>
      </c>
      <c r="I597" s="334">
        <v>2709.7968</v>
      </c>
      <c r="J597" s="254"/>
      <c r="K597" s="26" t="s">
        <v>3979</v>
      </c>
      <c r="L597" s="26" t="s">
        <v>3980</v>
      </c>
      <c r="M597" s="18" t="s">
        <v>4652</v>
      </c>
      <c r="N597" s="75" t="s">
        <v>1972</v>
      </c>
      <c r="O597" s="75">
        <v>10362011</v>
      </c>
    </row>
    <row r="598" spans="1:15" ht="79.5" customHeight="1">
      <c r="A598" s="18" t="s">
        <v>5156</v>
      </c>
      <c r="B598" s="26" t="s">
        <v>625</v>
      </c>
      <c r="C598" s="18">
        <v>670929493</v>
      </c>
      <c r="D598" s="18" t="s">
        <v>645</v>
      </c>
      <c r="E598" s="225" t="s">
        <v>1508</v>
      </c>
      <c r="F598" s="75">
        <v>32288640</v>
      </c>
      <c r="G598" s="75">
        <v>3</v>
      </c>
      <c r="H598" s="22" t="s">
        <v>2093</v>
      </c>
      <c r="I598" s="334">
        <v>2709.7968</v>
      </c>
      <c r="J598" s="254"/>
      <c r="K598" s="26" t="s">
        <v>3979</v>
      </c>
      <c r="L598" s="26" t="s">
        <v>3980</v>
      </c>
      <c r="M598" s="18" t="s">
        <v>4652</v>
      </c>
      <c r="N598" s="75" t="s">
        <v>1976</v>
      </c>
      <c r="O598" s="75">
        <v>10362014</v>
      </c>
    </row>
    <row r="599" spans="1:15" ht="79.5" customHeight="1">
      <c r="A599" s="18" t="s">
        <v>5157</v>
      </c>
      <c r="B599" s="26" t="s">
        <v>625</v>
      </c>
      <c r="C599" s="18">
        <v>670929493</v>
      </c>
      <c r="D599" s="18" t="s">
        <v>645</v>
      </c>
      <c r="E599" s="225" t="s">
        <v>1511</v>
      </c>
      <c r="F599" s="75">
        <v>32288832</v>
      </c>
      <c r="G599" s="75">
        <v>3</v>
      </c>
      <c r="H599" s="22" t="s">
        <v>2093</v>
      </c>
      <c r="I599" s="334">
        <v>2709.7968</v>
      </c>
      <c r="J599" s="254"/>
      <c r="K599" s="26" t="s">
        <v>3979</v>
      </c>
      <c r="L599" s="26" t="s">
        <v>3980</v>
      </c>
      <c r="M599" s="18" t="s">
        <v>4652</v>
      </c>
      <c r="N599" s="75" t="s">
        <v>1979</v>
      </c>
      <c r="O599" s="75">
        <v>10362015</v>
      </c>
    </row>
    <row r="600" spans="1:15" ht="79.5" customHeight="1">
      <c r="A600" s="18" t="s">
        <v>5158</v>
      </c>
      <c r="B600" s="26" t="s">
        <v>625</v>
      </c>
      <c r="C600" s="18">
        <v>670929493</v>
      </c>
      <c r="D600" s="18" t="s">
        <v>645</v>
      </c>
      <c r="E600" s="225" t="s">
        <v>1505</v>
      </c>
      <c r="F600" s="75">
        <v>32288692</v>
      </c>
      <c r="G600" s="75">
        <v>3</v>
      </c>
      <c r="H600" s="22" t="s">
        <v>2093</v>
      </c>
      <c r="I600" s="334">
        <v>2709.7968</v>
      </c>
      <c r="J600" s="254"/>
      <c r="K600" s="26" t="s">
        <v>3979</v>
      </c>
      <c r="L600" s="26" t="s">
        <v>3980</v>
      </c>
      <c r="M600" s="18" t="s">
        <v>4652</v>
      </c>
      <c r="N600" s="75" t="s">
        <v>1973</v>
      </c>
      <c r="O600" s="75">
        <v>10362012</v>
      </c>
    </row>
    <row r="601" spans="1:15" ht="79.5" customHeight="1">
      <c r="A601" s="18" t="s">
        <v>5159</v>
      </c>
      <c r="B601" s="26" t="s">
        <v>625</v>
      </c>
      <c r="C601" s="18">
        <v>670929493</v>
      </c>
      <c r="D601" s="18" t="s">
        <v>645</v>
      </c>
      <c r="E601" s="225" t="s">
        <v>1512</v>
      </c>
      <c r="F601" s="75">
        <v>32288843</v>
      </c>
      <c r="G601" s="75">
        <v>3</v>
      </c>
      <c r="H601" s="22" t="s">
        <v>2093</v>
      </c>
      <c r="I601" s="334">
        <v>2709.7968</v>
      </c>
      <c r="J601" s="254"/>
      <c r="K601" s="26" t="s">
        <v>3979</v>
      </c>
      <c r="L601" s="26" t="s">
        <v>3980</v>
      </c>
      <c r="M601" s="18" t="s">
        <v>4652</v>
      </c>
      <c r="N601" s="75" t="s">
        <v>1980</v>
      </c>
      <c r="O601" s="75">
        <v>10362016</v>
      </c>
    </row>
    <row r="602" spans="1:15" ht="79.5" customHeight="1">
      <c r="A602" s="18" t="s">
        <v>5160</v>
      </c>
      <c r="B602" s="26" t="s">
        <v>625</v>
      </c>
      <c r="C602" s="18">
        <v>670929493</v>
      </c>
      <c r="D602" s="18" t="s">
        <v>645</v>
      </c>
      <c r="E602" s="225" t="s">
        <v>1507</v>
      </c>
      <c r="F602" s="75">
        <v>32288514</v>
      </c>
      <c r="G602" s="75">
        <v>3</v>
      </c>
      <c r="H602" s="22" t="s">
        <v>2093</v>
      </c>
      <c r="I602" s="334">
        <v>2709.7968</v>
      </c>
      <c r="J602" s="254"/>
      <c r="K602" s="26" t="s">
        <v>3979</v>
      </c>
      <c r="L602" s="26" t="s">
        <v>3980</v>
      </c>
      <c r="M602" s="18" t="s">
        <v>4652</v>
      </c>
      <c r="N602" s="75" t="s">
        <v>1975</v>
      </c>
      <c r="O602" s="75">
        <v>10362013</v>
      </c>
    </row>
    <row r="603" spans="1:15" ht="79.5" customHeight="1">
      <c r="A603" s="18" t="s">
        <v>5161</v>
      </c>
      <c r="B603" s="26" t="s">
        <v>625</v>
      </c>
      <c r="C603" s="18">
        <v>670929493</v>
      </c>
      <c r="D603" s="18" t="s">
        <v>645</v>
      </c>
      <c r="E603" s="225" t="s">
        <v>1247</v>
      </c>
      <c r="F603" s="75">
        <v>2536702</v>
      </c>
      <c r="G603" s="75">
        <v>6</v>
      </c>
      <c r="H603" s="22" t="s">
        <v>2093</v>
      </c>
      <c r="I603" s="334">
        <v>5419.5936</v>
      </c>
      <c r="J603" s="254" t="s">
        <v>4637</v>
      </c>
      <c r="K603" s="26" t="s">
        <v>3979</v>
      </c>
      <c r="L603" s="26" t="s">
        <v>3980</v>
      </c>
      <c r="M603" s="18" t="s">
        <v>4652</v>
      </c>
      <c r="N603" s="75" t="s">
        <v>1715</v>
      </c>
      <c r="O603" s="75">
        <v>10376019</v>
      </c>
    </row>
    <row r="604" spans="1:15" ht="79.5" customHeight="1">
      <c r="A604" s="18" t="s">
        <v>5162</v>
      </c>
      <c r="B604" s="26" t="s">
        <v>625</v>
      </c>
      <c r="C604" s="18">
        <v>670929493</v>
      </c>
      <c r="D604" s="18" t="s">
        <v>645</v>
      </c>
      <c r="E604" s="225" t="s">
        <v>1242</v>
      </c>
      <c r="F604" s="75">
        <v>93167611</v>
      </c>
      <c r="G604" s="75">
        <v>6</v>
      </c>
      <c r="H604" s="22" t="s">
        <v>2093</v>
      </c>
      <c r="I604" s="334">
        <v>5419.5936</v>
      </c>
      <c r="J604" s="254" t="s">
        <v>4637</v>
      </c>
      <c r="K604" s="26" t="s">
        <v>3979</v>
      </c>
      <c r="L604" s="26" t="s">
        <v>3980</v>
      </c>
      <c r="M604" s="18" t="s">
        <v>4652</v>
      </c>
      <c r="N604" s="75" t="s">
        <v>1710</v>
      </c>
      <c r="O604" s="75">
        <v>10376018</v>
      </c>
    </row>
    <row r="605" spans="1:15" ht="79.5" customHeight="1">
      <c r="A605" s="18" t="s">
        <v>5163</v>
      </c>
      <c r="B605" s="26" t="s">
        <v>625</v>
      </c>
      <c r="C605" s="18">
        <v>670929493</v>
      </c>
      <c r="D605" s="18" t="s">
        <v>645</v>
      </c>
      <c r="E605" s="225" t="s">
        <v>1239</v>
      </c>
      <c r="F605" s="75">
        <v>9435054</v>
      </c>
      <c r="G605" s="75">
        <v>6</v>
      </c>
      <c r="H605" s="22" t="s">
        <v>2093</v>
      </c>
      <c r="I605" s="334">
        <v>5419.5936</v>
      </c>
      <c r="J605" s="254" t="s">
        <v>4637</v>
      </c>
      <c r="K605" s="26" t="s">
        <v>3979</v>
      </c>
      <c r="L605" s="26" t="s">
        <v>3980</v>
      </c>
      <c r="M605" s="18" t="s">
        <v>4652</v>
      </c>
      <c r="N605" s="75" t="s">
        <v>1707</v>
      </c>
      <c r="O605" s="75">
        <v>10376016</v>
      </c>
    </row>
    <row r="606" spans="1:15" ht="79.5" customHeight="1">
      <c r="A606" s="18" t="s">
        <v>5164</v>
      </c>
      <c r="B606" s="26" t="s">
        <v>625</v>
      </c>
      <c r="C606" s="18">
        <v>670929493</v>
      </c>
      <c r="D606" s="18" t="s">
        <v>645</v>
      </c>
      <c r="E606" s="225" t="s">
        <v>1199</v>
      </c>
      <c r="F606" s="75">
        <v>2536704</v>
      </c>
      <c r="G606" s="75">
        <v>6</v>
      </c>
      <c r="H606" s="22" t="s">
        <v>2093</v>
      </c>
      <c r="I606" s="334">
        <v>5419.5936</v>
      </c>
      <c r="J606" s="254" t="s">
        <v>4637</v>
      </c>
      <c r="K606" s="26" t="s">
        <v>3979</v>
      </c>
      <c r="L606" s="26" t="s">
        <v>3980</v>
      </c>
      <c r="M606" s="18" t="s">
        <v>4652</v>
      </c>
      <c r="N606" s="75" t="s">
        <v>1667</v>
      </c>
      <c r="O606" s="75">
        <v>10376013</v>
      </c>
    </row>
    <row r="607" spans="1:15" ht="79.5" customHeight="1">
      <c r="A607" s="18" t="s">
        <v>5165</v>
      </c>
      <c r="B607" s="26" t="s">
        <v>625</v>
      </c>
      <c r="C607" s="18">
        <v>670929493</v>
      </c>
      <c r="D607" s="18" t="s">
        <v>645</v>
      </c>
      <c r="E607" s="225" t="s">
        <v>1226</v>
      </c>
      <c r="F607" s="75">
        <v>14309649</v>
      </c>
      <c r="G607" s="75">
        <v>6</v>
      </c>
      <c r="H607" s="22" t="s">
        <v>2093</v>
      </c>
      <c r="I607" s="334">
        <v>5419.5936</v>
      </c>
      <c r="J607" s="254" t="s">
        <v>4637</v>
      </c>
      <c r="K607" s="26" t="s">
        <v>3979</v>
      </c>
      <c r="L607" s="26" t="s">
        <v>3980</v>
      </c>
      <c r="M607" s="18" t="s">
        <v>4652</v>
      </c>
      <c r="N607" s="75" t="s">
        <v>1694</v>
      </c>
      <c r="O607" s="75">
        <v>10376015</v>
      </c>
    </row>
    <row r="608" spans="1:15" ht="79.5" customHeight="1">
      <c r="A608" s="18" t="s">
        <v>5166</v>
      </c>
      <c r="B608" s="26" t="s">
        <v>625</v>
      </c>
      <c r="C608" s="18">
        <v>670929493</v>
      </c>
      <c r="D608" s="18" t="s">
        <v>645</v>
      </c>
      <c r="E608" s="225" t="s">
        <v>1224</v>
      </c>
      <c r="F608" s="75">
        <v>15460525</v>
      </c>
      <c r="G608" s="75">
        <v>6</v>
      </c>
      <c r="H608" s="22" t="s">
        <v>2093</v>
      </c>
      <c r="I608" s="334">
        <v>5419.5936</v>
      </c>
      <c r="J608" s="254" t="s">
        <v>4637</v>
      </c>
      <c r="K608" s="26" t="s">
        <v>3979</v>
      </c>
      <c r="L608" s="26" t="s">
        <v>3980</v>
      </c>
      <c r="M608" s="18" t="s">
        <v>4652</v>
      </c>
      <c r="N608" s="75" t="s">
        <v>1692</v>
      </c>
      <c r="O608" s="75">
        <v>10376014</v>
      </c>
    </row>
    <row r="609" spans="1:15" ht="79.5" customHeight="1">
      <c r="A609" s="18" t="s">
        <v>5167</v>
      </c>
      <c r="B609" s="26" t="s">
        <v>625</v>
      </c>
      <c r="C609" s="18">
        <v>670929493</v>
      </c>
      <c r="D609" s="18" t="s">
        <v>645</v>
      </c>
      <c r="E609" s="225" t="s">
        <v>1241</v>
      </c>
      <c r="F609" s="75">
        <v>15460502</v>
      </c>
      <c r="G609" s="75">
        <v>6</v>
      </c>
      <c r="H609" s="22" t="s">
        <v>2093</v>
      </c>
      <c r="I609" s="334">
        <v>5419.5936</v>
      </c>
      <c r="J609" s="254" t="s">
        <v>4639</v>
      </c>
      <c r="K609" s="26" t="s">
        <v>3979</v>
      </c>
      <c r="L609" s="26" t="s">
        <v>3980</v>
      </c>
      <c r="M609" s="18" t="s">
        <v>4652</v>
      </c>
      <c r="N609" s="75" t="s">
        <v>1709</v>
      </c>
      <c r="O609" s="75">
        <v>10376017</v>
      </c>
    </row>
    <row r="610" spans="1:15" ht="79.5" customHeight="1">
      <c r="A610" s="18" t="s">
        <v>5168</v>
      </c>
      <c r="B610" s="26" t="s">
        <v>625</v>
      </c>
      <c r="C610" s="18">
        <v>670929493</v>
      </c>
      <c r="D610" s="18" t="s">
        <v>645</v>
      </c>
      <c r="E610" s="225" t="s">
        <v>1221</v>
      </c>
      <c r="F610" s="75">
        <v>2535922</v>
      </c>
      <c r="G610" s="75">
        <v>6</v>
      </c>
      <c r="H610" s="22" t="s">
        <v>2093</v>
      </c>
      <c r="I610" s="334">
        <v>5419.5936</v>
      </c>
      <c r="J610" s="254" t="s">
        <v>4637</v>
      </c>
      <c r="K610" s="26" t="s">
        <v>3979</v>
      </c>
      <c r="L610" s="26" t="s">
        <v>3980</v>
      </c>
      <c r="M610" s="18" t="s">
        <v>4652</v>
      </c>
      <c r="N610" s="75" t="s">
        <v>1689</v>
      </c>
      <c r="O610" s="75">
        <v>10351014</v>
      </c>
    </row>
    <row r="611" spans="1:15" ht="79.5" customHeight="1">
      <c r="A611" s="18" t="s">
        <v>5169</v>
      </c>
      <c r="B611" s="26" t="s">
        <v>625</v>
      </c>
      <c r="C611" s="18">
        <v>670929493</v>
      </c>
      <c r="D611" s="18" t="s">
        <v>645</v>
      </c>
      <c r="E611" s="225" t="s">
        <v>1357</v>
      </c>
      <c r="F611" s="75">
        <v>2536650</v>
      </c>
      <c r="G611" s="75">
        <v>6</v>
      </c>
      <c r="H611" s="22" t="s">
        <v>2093</v>
      </c>
      <c r="I611" s="334">
        <v>5419.5936</v>
      </c>
      <c r="J611" s="254" t="s">
        <v>4637</v>
      </c>
      <c r="K611" s="26" t="s">
        <v>3979</v>
      </c>
      <c r="L611" s="26" t="s">
        <v>3980</v>
      </c>
      <c r="M611" s="18" t="s">
        <v>4652</v>
      </c>
      <c r="N611" s="75" t="s">
        <v>1825</v>
      </c>
      <c r="O611" s="75">
        <v>10351020</v>
      </c>
    </row>
    <row r="612" spans="1:15" ht="79.5" customHeight="1">
      <c r="A612" s="18" t="s">
        <v>5170</v>
      </c>
      <c r="B612" s="26" t="s">
        <v>625</v>
      </c>
      <c r="C612" s="18">
        <v>670929493</v>
      </c>
      <c r="D612" s="18" t="s">
        <v>645</v>
      </c>
      <c r="E612" s="225" t="s">
        <v>1337</v>
      </c>
      <c r="F612" s="75">
        <v>10405044</v>
      </c>
      <c r="G612" s="75">
        <v>3</v>
      </c>
      <c r="H612" s="22" t="s">
        <v>2093</v>
      </c>
      <c r="I612" s="334">
        <v>2709.7968</v>
      </c>
      <c r="J612" s="254"/>
      <c r="K612" s="26" t="s">
        <v>3979</v>
      </c>
      <c r="L612" s="26" t="s">
        <v>3980</v>
      </c>
      <c r="M612" s="18" t="s">
        <v>4652</v>
      </c>
      <c r="N612" s="75" t="s">
        <v>1805</v>
      </c>
      <c r="O612" s="75">
        <v>10374025</v>
      </c>
    </row>
    <row r="613" spans="1:15" ht="79.5" customHeight="1">
      <c r="A613" s="18" t="s">
        <v>5171</v>
      </c>
      <c r="B613" s="26" t="s">
        <v>625</v>
      </c>
      <c r="C613" s="18">
        <v>670929493</v>
      </c>
      <c r="D613" s="18" t="s">
        <v>645</v>
      </c>
      <c r="E613" s="225" t="s">
        <v>1333</v>
      </c>
      <c r="F613" s="75">
        <v>14989609</v>
      </c>
      <c r="G613" s="75">
        <v>3</v>
      </c>
      <c r="H613" s="22" t="s">
        <v>2093</v>
      </c>
      <c r="I613" s="334">
        <v>2709.7968</v>
      </c>
      <c r="J613" s="254"/>
      <c r="K613" s="26" t="s">
        <v>3979</v>
      </c>
      <c r="L613" s="26" t="s">
        <v>3980</v>
      </c>
      <c r="M613" s="18" t="s">
        <v>4652</v>
      </c>
      <c r="N613" s="75" t="s">
        <v>1801</v>
      </c>
      <c r="O613" s="75">
        <v>10374021</v>
      </c>
    </row>
    <row r="614" spans="1:15" ht="79.5" customHeight="1">
      <c r="A614" s="18" t="s">
        <v>5172</v>
      </c>
      <c r="B614" s="26" t="s">
        <v>625</v>
      </c>
      <c r="C614" s="18">
        <v>670929493</v>
      </c>
      <c r="D614" s="18" t="s">
        <v>645</v>
      </c>
      <c r="E614" s="225" t="s">
        <v>1431</v>
      </c>
      <c r="F614" s="75">
        <v>10489556</v>
      </c>
      <c r="G614" s="75">
        <v>3</v>
      </c>
      <c r="H614" s="22" t="s">
        <v>2093</v>
      </c>
      <c r="I614" s="334">
        <v>2709.7968</v>
      </c>
      <c r="J614" s="254"/>
      <c r="K614" s="26" t="s">
        <v>3979</v>
      </c>
      <c r="L614" s="26" t="s">
        <v>3980</v>
      </c>
      <c r="M614" s="18" t="s">
        <v>4652</v>
      </c>
      <c r="N614" s="75" t="s">
        <v>1899</v>
      </c>
      <c r="O614" s="75">
        <v>10374034</v>
      </c>
    </row>
    <row r="615" spans="1:15" ht="79.5" customHeight="1">
      <c r="A615" s="18" t="s">
        <v>5173</v>
      </c>
      <c r="B615" s="26" t="s">
        <v>625</v>
      </c>
      <c r="C615" s="18">
        <v>670929493</v>
      </c>
      <c r="D615" s="18" t="s">
        <v>645</v>
      </c>
      <c r="E615" s="225" t="s">
        <v>1355</v>
      </c>
      <c r="F615" s="75">
        <v>10806039</v>
      </c>
      <c r="G615" s="75">
        <v>3</v>
      </c>
      <c r="H615" s="22" t="s">
        <v>2093</v>
      </c>
      <c r="I615" s="334">
        <v>2709.7968</v>
      </c>
      <c r="J615" s="254"/>
      <c r="K615" s="26" t="s">
        <v>3979</v>
      </c>
      <c r="L615" s="26" t="s">
        <v>3980</v>
      </c>
      <c r="M615" s="18" t="s">
        <v>4652</v>
      </c>
      <c r="N615" s="75" t="s">
        <v>1823</v>
      </c>
      <c r="O615" s="75">
        <v>10374028</v>
      </c>
    </row>
    <row r="616" spans="1:15" ht="79.5" customHeight="1">
      <c r="A616" s="18" t="s">
        <v>5174</v>
      </c>
      <c r="B616" s="26" t="s">
        <v>625</v>
      </c>
      <c r="C616" s="18">
        <v>670929493</v>
      </c>
      <c r="D616" s="18" t="s">
        <v>645</v>
      </c>
      <c r="E616" s="225" t="s">
        <v>1335</v>
      </c>
      <c r="F616" s="75">
        <v>10401732</v>
      </c>
      <c r="G616" s="75">
        <v>3</v>
      </c>
      <c r="H616" s="22" t="s">
        <v>2093</v>
      </c>
      <c r="I616" s="334">
        <v>2709.7968</v>
      </c>
      <c r="J616" s="254"/>
      <c r="K616" s="26" t="s">
        <v>3979</v>
      </c>
      <c r="L616" s="26" t="s">
        <v>3980</v>
      </c>
      <c r="M616" s="18" t="s">
        <v>4652</v>
      </c>
      <c r="N616" s="75" t="s">
        <v>1803</v>
      </c>
      <c r="O616" s="75">
        <v>10374023</v>
      </c>
    </row>
    <row r="617" spans="1:15" ht="79.5" customHeight="1">
      <c r="A617" s="18" t="s">
        <v>5175</v>
      </c>
      <c r="B617" s="26" t="s">
        <v>625</v>
      </c>
      <c r="C617" s="18">
        <v>670929493</v>
      </c>
      <c r="D617" s="18" t="s">
        <v>645</v>
      </c>
      <c r="E617" s="225" t="s">
        <v>1326</v>
      </c>
      <c r="F617" s="75">
        <v>15153735</v>
      </c>
      <c r="G617" s="75">
        <v>3</v>
      </c>
      <c r="H617" s="22" t="s">
        <v>2093</v>
      </c>
      <c r="I617" s="334">
        <v>2709.7968</v>
      </c>
      <c r="J617" s="254"/>
      <c r="K617" s="26" t="s">
        <v>3979</v>
      </c>
      <c r="L617" s="26" t="s">
        <v>3980</v>
      </c>
      <c r="M617" s="18" t="s">
        <v>4652</v>
      </c>
      <c r="N617" s="75" t="s">
        <v>1794</v>
      </c>
      <c r="O617" s="75">
        <v>10374019</v>
      </c>
    </row>
    <row r="618" spans="1:15" ht="79.5" customHeight="1">
      <c r="A618" s="18" t="s">
        <v>5176</v>
      </c>
      <c r="B618" s="26" t="s">
        <v>625</v>
      </c>
      <c r="C618" s="18">
        <v>670929493</v>
      </c>
      <c r="D618" s="18" t="s">
        <v>645</v>
      </c>
      <c r="E618" s="225" t="s">
        <v>1353</v>
      </c>
      <c r="F618" s="75">
        <v>71915047</v>
      </c>
      <c r="G618" s="75">
        <v>6</v>
      </c>
      <c r="H618" s="22" t="s">
        <v>2093</v>
      </c>
      <c r="I618" s="334">
        <v>5419.5936</v>
      </c>
      <c r="J618" s="254" t="s">
        <v>4637</v>
      </c>
      <c r="K618" s="26" t="s">
        <v>3979</v>
      </c>
      <c r="L618" s="26" t="s">
        <v>3980</v>
      </c>
      <c r="M618" s="18" t="s">
        <v>4652</v>
      </c>
      <c r="N618" s="75" t="s">
        <v>1821</v>
      </c>
      <c r="O618" s="75">
        <v>10313016</v>
      </c>
    </row>
    <row r="619" spans="1:15" ht="79.5" customHeight="1">
      <c r="A619" s="18" t="s">
        <v>5177</v>
      </c>
      <c r="B619" s="26" t="s">
        <v>625</v>
      </c>
      <c r="C619" s="18">
        <v>670929493</v>
      </c>
      <c r="D619" s="18" t="s">
        <v>645</v>
      </c>
      <c r="E619" s="225" t="s">
        <v>1356</v>
      </c>
      <c r="F619" s="75">
        <v>26210070</v>
      </c>
      <c r="G619" s="75">
        <v>3</v>
      </c>
      <c r="H619" s="22" t="s">
        <v>2093</v>
      </c>
      <c r="I619" s="334">
        <v>2709.7968</v>
      </c>
      <c r="J619" s="254"/>
      <c r="K619" s="26" t="s">
        <v>3979</v>
      </c>
      <c r="L619" s="26" t="s">
        <v>3980</v>
      </c>
      <c r="M619" s="18" t="s">
        <v>4652</v>
      </c>
      <c r="N619" s="75" t="s">
        <v>1824</v>
      </c>
      <c r="O619" s="75">
        <v>10374029</v>
      </c>
    </row>
    <row r="620" spans="1:15" ht="79.5" customHeight="1">
      <c r="A620" s="18" t="s">
        <v>5178</v>
      </c>
      <c r="B620" s="26" t="s">
        <v>625</v>
      </c>
      <c r="C620" s="18">
        <v>670929493</v>
      </c>
      <c r="D620" s="18" t="s">
        <v>645</v>
      </c>
      <c r="E620" s="225" t="s">
        <v>1358</v>
      </c>
      <c r="F620" s="75">
        <v>29727471</v>
      </c>
      <c r="G620" s="75">
        <v>2</v>
      </c>
      <c r="H620" s="22" t="s">
        <v>2093</v>
      </c>
      <c r="I620" s="334">
        <v>1806.5312</v>
      </c>
      <c r="J620" s="254"/>
      <c r="K620" s="26" t="s">
        <v>3979</v>
      </c>
      <c r="L620" s="26" t="s">
        <v>3980</v>
      </c>
      <c r="M620" s="18" t="s">
        <v>4652</v>
      </c>
      <c r="N620" s="75" t="s">
        <v>1826</v>
      </c>
      <c r="O620" s="75">
        <v>10374030</v>
      </c>
    </row>
    <row r="621" spans="1:15" ht="79.5" customHeight="1">
      <c r="A621" s="18" t="s">
        <v>5179</v>
      </c>
      <c r="B621" s="26" t="s">
        <v>625</v>
      </c>
      <c r="C621" s="18">
        <v>670929493</v>
      </c>
      <c r="D621" s="18" t="s">
        <v>645</v>
      </c>
      <c r="E621" s="225" t="s">
        <v>1361</v>
      </c>
      <c r="F621" s="75">
        <v>9372070</v>
      </c>
      <c r="G621" s="75">
        <v>12</v>
      </c>
      <c r="H621" s="22" t="s">
        <v>2093</v>
      </c>
      <c r="I621" s="334">
        <v>10839.1872</v>
      </c>
      <c r="J621" s="254" t="s">
        <v>4637</v>
      </c>
      <c r="K621" s="26" t="s">
        <v>3979</v>
      </c>
      <c r="L621" s="26" t="s">
        <v>3980</v>
      </c>
      <c r="M621" s="18" t="s">
        <v>4652</v>
      </c>
      <c r="N621" s="75" t="s">
        <v>1829</v>
      </c>
      <c r="O621" s="75">
        <v>10374032</v>
      </c>
    </row>
    <row r="622" spans="1:15" ht="79.5" customHeight="1">
      <c r="A622" s="18" t="s">
        <v>5180</v>
      </c>
      <c r="B622" s="26" t="s">
        <v>625</v>
      </c>
      <c r="C622" s="18">
        <v>670929493</v>
      </c>
      <c r="D622" s="18" t="s">
        <v>645</v>
      </c>
      <c r="E622" s="225" t="s">
        <v>1351</v>
      </c>
      <c r="F622" s="75">
        <v>31024413</v>
      </c>
      <c r="G622" s="75">
        <v>2</v>
      </c>
      <c r="H622" s="22" t="s">
        <v>2093</v>
      </c>
      <c r="I622" s="334">
        <v>1806.5312</v>
      </c>
      <c r="J622" s="254"/>
      <c r="K622" s="26" t="s">
        <v>3979</v>
      </c>
      <c r="L622" s="26" t="s">
        <v>3980</v>
      </c>
      <c r="M622" s="18" t="s">
        <v>4652</v>
      </c>
      <c r="N622" s="75" t="s">
        <v>1819</v>
      </c>
      <c r="O622" s="75">
        <v>10374027</v>
      </c>
    </row>
    <row r="623" spans="1:15" ht="79.5" customHeight="1">
      <c r="A623" s="18" t="s">
        <v>5181</v>
      </c>
      <c r="B623" s="26" t="s">
        <v>625</v>
      </c>
      <c r="C623" s="18">
        <v>670929493</v>
      </c>
      <c r="D623" s="18" t="s">
        <v>645</v>
      </c>
      <c r="E623" s="225" t="s">
        <v>1362</v>
      </c>
      <c r="F623" s="75">
        <v>31024668</v>
      </c>
      <c r="G623" s="75">
        <v>2</v>
      </c>
      <c r="H623" s="22" t="s">
        <v>2093</v>
      </c>
      <c r="I623" s="334">
        <v>1806.5312</v>
      </c>
      <c r="J623" s="254"/>
      <c r="K623" s="26" t="s">
        <v>3979</v>
      </c>
      <c r="L623" s="26" t="s">
        <v>3980</v>
      </c>
      <c r="M623" s="18" t="s">
        <v>4652</v>
      </c>
      <c r="N623" s="75" t="s">
        <v>1830</v>
      </c>
      <c r="O623" s="75">
        <v>10374033</v>
      </c>
    </row>
    <row r="624" spans="1:15" ht="79.5" customHeight="1">
      <c r="A624" s="18" t="s">
        <v>5182</v>
      </c>
      <c r="B624" s="26" t="s">
        <v>625</v>
      </c>
      <c r="C624" s="18">
        <v>670929493</v>
      </c>
      <c r="D624" s="18" t="s">
        <v>645</v>
      </c>
      <c r="E624" s="225" t="s">
        <v>1072</v>
      </c>
      <c r="F624" s="75">
        <v>31920195</v>
      </c>
      <c r="G624" s="75">
        <v>3</v>
      </c>
      <c r="H624" s="22" t="s">
        <v>2093</v>
      </c>
      <c r="I624" s="334">
        <v>2709.7968</v>
      </c>
      <c r="J624" s="254"/>
      <c r="K624" s="26" t="s">
        <v>3979</v>
      </c>
      <c r="L624" s="26" t="s">
        <v>3980</v>
      </c>
      <c r="M624" s="18" t="s">
        <v>4652</v>
      </c>
      <c r="N624" s="75" t="s">
        <v>1538</v>
      </c>
      <c r="O624" s="75">
        <v>10370003</v>
      </c>
    </row>
    <row r="625" spans="1:15" ht="79.5" customHeight="1">
      <c r="A625" s="18" t="s">
        <v>5183</v>
      </c>
      <c r="B625" s="26" t="s">
        <v>625</v>
      </c>
      <c r="C625" s="18">
        <v>670929493</v>
      </c>
      <c r="D625" s="18" t="s">
        <v>645</v>
      </c>
      <c r="E625" s="225" t="s">
        <v>1075</v>
      </c>
      <c r="F625" s="75">
        <v>31920290</v>
      </c>
      <c r="G625" s="75">
        <v>3</v>
      </c>
      <c r="H625" s="22" t="s">
        <v>2093</v>
      </c>
      <c r="I625" s="334">
        <v>2709.7968</v>
      </c>
      <c r="J625" s="254"/>
      <c r="K625" s="26" t="s">
        <v>3979</v>
      </c>
      <c r="L625" s="26" t="s">
        <v>3980</v>
      </c>
      <c r="M625" s="18" t="s">
        <v>4652</v>
      </c>
      <c r="N625" s="75" t="s">
        <v>1541</v>
      </c>
      <c r="O625" s="75">
        <v>10370004</v>
      </c>
    </row>
    <row r="626" spans="1:15" ht="79.5" customHeight="1">
      <c r="A626" s="18" t="s">
        <v>5184</v>
      </c>
      <c r="B626" s="26" t="s">
        <v>625</v>
      </c>
      <c r="C626" s="18">
        <v>670929493</v>
      </c>
      <c r="D626" s="18" t="s">
        <v>645</v>
      </c>
      <c r="E626" s="225" t="s">
        <v>1071</v>
      </c>
      <c r="F626" s="75">
        <v>31920178</v>
      </c>
      <c r="G626" s="75">
        <v>3</v>
      </c>
      <c r="H626" s="22" t="s">
        <v>2093</v>
      </c>
      <c r="I626" s="334">
        <v>2709.7968</v>
      </c>
      <c r="J626" s="254"/>
      <c r="K626" s="26" t="s">
        <v>3979</v>
      </c>
      <c r="L626" s="26" t="s">
        <v>3980</v>
      </c>
      <c r="M626" s="18" t="s">
        <v>4652</v>
      </c>
      <c r="N626" s="75" t="s">
        <v>1537</v>
      </c>
      <c r="O626" s="75">
        <v>10370002</v>
      </c>
    </row>
    <row r="627" spans="1:15" ht="79.5" customHeight="1">
      <c r="A627" s="18" t="s">
        <v>5185</v>
      </c>
      <c r="B627" s="26" t="s">
        <v>625</v>
      </c>
      <c r="C627" s="18">
        <v>670929493</v>
      </c>
      <c r="D627" s="18" t="s">
        <v>645</v>
      </c>
      <c r="E627" s="225" t="s">
        <v>1359</v>
      </c>
      <c r="F627" s="75">
        <v>15459952</v>
      </c>
      <c r="G627" s="75">
        <v>12</v>
      </c>
      <c r="H627" s="22" t="s">
        <v>2093</v>
      </c>
      <c r="I627" s="334">
        <v>10839.1872</v>
      </c>
      <c r="J627" s="254" t="s">
        <v>4650</v>
      </c>
      <c r="K627" s="26" t="s">
        <v>3979</v>
      </c>
      <c r="L627" s="26" t="s">
        <v>3980</v>
      </c>
      <c r="M627" s="18" t="s">
        <v>4652</v>
      </c>
      <c r="N627" s="75" t="s">
        <v>1827</v>
      </c>
      <c r="O627" s="75">
        <v>10370029</v>
      </c>
    </row>
    <row r="628" spans="1:15" ht="79.5" customHeight="1">
      <c r="A628" s="18" t="s">
        <v>5186</v>
      </c>
      <c r="B628" s="26" t="s">
        <v>625</v>
      </c>
      <c r="C628" s="18">
        <v>670929493</v>
      </c>
      <c r="D628" s="18" t="s">
        <v>645</v>
      </c>
      <c r="E628" s="225" t="s">
        <v>1378</v>
      </c>
      <c r="F628" s="75">
        <v>6533867</v>
      </c>
      <c r="G628" s="75">
        <v>6</v>
      </c>
      <c r="H628" s="22" t="s">
        <v>2093</v>
      </c>
      <c r="I628" s="334">
        <v>5419.5936</v>
      </c>
      <c r="J628" s="254" t="s">
        <v>4639</v>
      </c>
      <c r="K628" s="26" t="s">
        <v>3979</v>
      </c>
      <c r="L628" s="26" t="s">
        <v>3980</v>
      </c>
      <c r="M628" s="18" t="s">
        <v>4652</v>
      </c>
      <c r="N628" s="75" t="s">
        <v>1846</v>
      </c>
      <c r="O628" s="75">
        <v>10370030</v>
      </c>
    </row>
    <row r="629" spans="1:15" ht="79.5" customHeight="1">
      <c r="A629" s="18" t="s">
        <v>5187</v>
      </c>
      <c r="B629" s="26" t="s">
        <v>625</v>
      </c>
      <c r="C629" s="18">
        <v>670929493</v>
      </c>
      <c r="D629" s="18" t="s">
        <v>645</v>
      </c>
      <c r="E629" s="225" t="s">
        <v>1379</v>
      </c>
      <c r="F629" s="75">
        <v>15459938</v>
      </c>
      <c r="G629" s="75">
        <v>15</v>
      </c>
      <c r="H629" s="22" t="s">
        <v>2093</v>
      </c>
      <c r="I629" s="334">
        <v>13548.983999999999</v>
      </c>
      <c r="J629" s="254" t="s">
        <v>4650</v>
      </c>
      <c r="K629" s="26" t="s">
        <v>3979</v>
      </c>
      <c r="L629" s="26" t="s">
        <v>3980</v>
      </c>
      <c r="M629" s="18" t="s">
        <v>4652</v>
      </c>
      <c r="N629" s="75" t="s">
        <v>1847</v>
      </c>
      <c r="O629" s="75">
        <v>10370031</v>
      </c>
    </row>
    <row r="630" spans="1:15" ht="79.5" customHeight="1">
      <c r="A630" s="18" t="s">
        <v>5188</v>
      </c>
      <c r="B630" s="26" t="s">
        <v>625</v>
      </c>
      <c r="C630" s="18">
        <v>670929493</v>
      </c>
      <c r="D630" s="18" t="s">
        <v>645</v>
      </c>
      <c r="E630" s="225" t="s">
        <v>1267</v>
      </c>
      <c r="F630" s="75">
        <v>15452712</v>
      </c>
      <c r="G630" s="75">
        <v>9</v>
      </c>
      <c r="H630" s="22" t="s">
        <v>2093</v>
      </c>
      <c r="I630" s="334">
        <v>8129.390399999999</v>
      </c>
      <c r="J630" s="254" t="s">
        <v>4639</v>
      </c>
      <c r="K630" s="26" t="s">
        <v>3979</v>
      </c>
      <c r="L630" s="26" t="s">
        <v>3980</v>
      </c>
      <c r="M630" s="18" t="s">
        <v>4652</v>
      </c>
      <c r="N630" s="75" t="s">
        <v>1735</v>
      </c>
      <c r="O630" s="75">
        <v>10389012</v>
      </c>
    </row>
    <row r="631" spans="1:15" ht="79.5" customHeight="1">
      <c r="A631" s="18" t="s">
        <v>5189</v>
      </c>
      <c r="B631" s="26" t="s">
        <v>625</v>
      </c>
      <c r="C631" s="18">
        <v>670929493</v>
      </c>
      <c r="D631" s="18" t="s">
        <v>645</v>
      </c>
      <c r="E631" s="225" t="s">
        <v>1265</v>
      </c>
      <c r="F631" s="75">
        <v>9375388</v>
      </c>
      <c r="G631" s="75">
        <v>6</v>
      </c>
      <c r="H631" s="22" t="s">
        <v>2093</v>
      </c>
      <c r="I631" s="334">
        <v>5419.5936</v>
      </c>
      <c r="J631" s="254" t="s">
        <v>4637</v>
      </c>
      <c r="K631" s="26" t="s">
        <v>3979</v>
      </c>
      <c r="L631" s="26" t="s">
        <v>3980</v>
      </c>
      <c r="M631" s="18" t="s">
        <v>4652</v>
      </c>
      <c r="N631" s="75" t="s">
        <v>1733</v>
      </c>
      <c r="O631" s="75">
        <v>10389011</v>
      </c>
    </row>
    <row r="632" spans="1:15" ht="79.5" customHeight="1">
      <c r="A632" s="18" t="s">
        <v>5190</v>
      </c>
      <c r="B632" s="26" t="s">
        <v>625</v>
      </c>
      <c r="C632" s="18">
        <v>670929493</v>
      </c>
      <c r="D632" s="18" t="s">
        <v>645</v>
      </c>
      <c r="E632" s="225" t="s">
        <v>1266</v>
      </c>
      <c r="F632" s="75">
        <v>15041584</v>
      </c>
      <c r="G632" s="75">
        <v>6</v>
      </c>
      <c r="H632" s="22" t="s">
        <v>2093</v>
      </c>
      <c r="I632" s="334">
        <v>5419.5936</v>
      </c>
      <c r="J632" s="254" t="s">
        <v>4639</v>
      </c>
      <c r="K632" s="26" t="s">
        <v>3979</v>
      </c>
      <c r="L632" s="26" t="s">
        <v>3980</v>
      </c>
      <c r="M632" s="18" t="s">
        <v>4652</v>
      </c>
      <c r="N632" s="75" t="s">
        <v>1734</v>
      </c>
      <c r="O632" s="75">
        <v>10383047</v>
      </c>
    </row>
    <row r="633" spans="1:15" ht="79.5" customHeight="1">
      <c r="A633" s="18" t="s">
        <v>5191</v>
      </c>
      <c r="B633" s="26" t="s">
        <v>625</v>
      </c>
      <c r="C633" s="18">
        <v>670929493</v>
      </c>
      <c r="D633" s="18" t="s">
        <v>645</v>
      </c>
      <c r="E633" s="225" t="s">
        <v>1352</v>
      </c>
      <c r="F633" s="75">
        <v>12028563</v>
      </c>
      <c r="G633" s="75">
        <v>6</v>
      </c>
      <c r="H633" s="22" t="s">
        <v>2093</v>
      </c>
      <c r="I633" s="334">
        <v>5419.5936</v>
      </c>
      <c r="J633" s="254" t="s">
        <v>4637</v>
      </c>
      <c r="K633" s="26" t="s">
        <v>3979</v>
      </c>
      <c r="L633" s="26" t="s">
        <v>3980</v>
      </c>
      <c r="M633" s="18" t="s">
        <v>4652</v>
      </c>
      <c r="N633" s="75" t="s">
        <v>1820</v>
      </c>
      <c r="O633" s="75">
        <v>10387027</v>
      </c>
    </row>
    <row r="634" spans="1:15" ht="79.5" customHeight="1">
      <c r="A634" s="18" t="s">
        <v>5192</v>
      </c>
      <c r="B634" s="26" t="s">
        <v>625</v>
      </c>
      <c r="C634" s="18">
        <v>670929493</v>
      </c>
      <c r="D634" s="18" t="s">
        <v>645</v>
      </c>
      <c r="E634" s="225" t="s">
        <v>1254</v>
      </c>
      <c r="F634" s="75">
        <v>15285680</v>
      </c>
      <c r="G634" s="75">
        <v>6</v>
      </c>
      <c r="H634" s="22" t="s">
        <v>2093</v>
      </c>
      <c r="I634" s="334">
        <v>5419.5936</v>
      </c>
      <c r="J634" s="254" t="s">
        <v>4637</v>
      </c>
      <c r="K634" s="26" t="s">
        <v>3979</v>
      </c>
      <c r="L634" s="26" t="s">
        <v>3980</v>
      </c>
      <c r="M634" s="18" t="s">
        <v>4652</v>
      </c>
      <c r="N634" s="75" t="s">
        <v>1722</v>
      </c>
      <c r="O634" s="75">
        <v>10387017</v>
      </c>
    </row>
    <row r="635" spans="1:15" ht="79.5" customHeight="1">
      <c r="A635" s="18" t="s">
        <v>5193</v>
      </c>
      <c r="B635" s="26" t="s">
        <v>625</v>
      </c>
      <c r="C635" s="18">
        <v>670929493</v>
      </c>
      <c r="D635" s="18" t="s">
        <v>645</v>
      </c>
      <c r="E635" s="225" t="s">
        <v>1253</v>
      </c>
      <c r="F635" s="75">
        <v>10572011</v>
      </c>
      <c r="G635" s="75">
        <v>6</v>
      </c>
      <c r="H635" s="22" t="s">
        <v>2093</v>
      </c>
      <c r="I635" s="334">
        <v>5419.5936</v>
      </c>
      <c r="J635" s="254" t="s">
        <v>4637</v>
      </c>
      <c r="K635" s="26" t="s">
        <v>3979</v>
      </c>
      <c r="L635" s="26" t="s">
        <v>3980</v>
      </c>
      <c r="M635" s="18" t="s">
        <v>4652</v>
      </c>
      <c r="N635" s="75" t="s">
        <v>1721</v>
      </c>
      <c r="O635" s="75">
        <v>10387016</v>
      </c>
    </row>
    <row r="636" spans="1:15" ht="79.5" customHeight="1">
      <c r="A636" s="18" t="s">
        <v>5194</v>
      </c>
      <c r="B636" s="26" t="s">
        <v>625</v>
      </c>
      <c r="C636" s="18">
        <v>670929493</v>
      </c>
      <c r="D636" s="18" t="s">
        <v>645</v>
      </c>
      <c r="E636" s="225" t="s">
        <v>1459</v>
      </c>
      <c r="F636" s="75">
        <v>2536684</v>
      </c>
      <c r="G636" s="75">
        <v>6</v>
      </c>
      <c r="H636" s="22" t="s">
        <v>2093</v>
      </c>
      <c r="I636" s="334">
        <v>5419.5936</v>
      </c>
      <c r="J636" s="254" t="s">
        <v>4639</v>
      </c>
      <c r="K636" s="26" t="s">
        <v>3979</v>
      </c>
      <c r="L636" s="26" t="s">
        <v>3980</v>
      </c>
      <c r="M636" s="18" t="s">
        <v>4652</v>
      </c>
      <c r="N636" s="75" t="s">
        <v>1927</v>
      </c>
      <c r="O636" s="75">
        <v>10383062</v>
      </c>
    </row>
    <row r="637" spans="1:15" ht="79.5" customHeight="1">
      <c r="A637" s="18" t="s">
        <v>5195</v>
      </c>
      <c r="B637" s="26" t="s">
        <v>625</v>
      </c>
      <c r="C637" s="18">
        <v>670929493</v>
      </c>
      <c r="D637" s="18" t="s">
        <v>645</v>
      </c>
      <c r="E637" s="225" t="s">
        <v>1322</v>
      </c>
      <c r="F637" s="75">
        <v>12889052</v>
      </c>
      <c r="G637" s="75">
        <v>6</v>
      </c>
      <c r="H637" s="22" t="s">
        <v>2093</v>
      </c>
      <c r="I637" s="334">
        <v>5419.5936</v>
      </c>
      <c r="J637" s="254" t="s">
        <v>4639</v>
      </c>
      <c r="K637" s="26" t="s">
        <v>3979</v>
      </c>
      <c r="L637" s="26" t="s">
        <v>3980</v>
      </c>
      <c r="M637" s="18" t="s">
        <v>4652</v>
      </c>
      <c r="N637" s="75" t="s">
        <v>1790</v>
      </c>
      <c r="O637" s="75">
        <v>10387018</v>
      </c>
    </row>
    <row r="638" spans="1:15" ht="79.5" customHeight="1">
      <c r="A638" s="18" t="s">
        <v>5196</v>
      </c>
      <c r="B638" s="26" t="s">
        <v>625</v>
      </c>
      <c r="C638" s="18">
        <v>670929493</v>
      </c>
      <c r="D638" s="18" t="s">
        <v>645</v>
      </c>
      <c r="E638" s="225" t="s">
        <v>1323</v>
      </c>
      <c r="F638" s="75">
        <v>14983443</v>
      </c>
      <c r="G638" s="75">
        <v>6</v>
      </c>
      <c r="H638" s="22" t="s">
        <v>2093</v>
      </c>
      <c r="I638" s="334">
        <v>5419.5936</v>
      </c>
      <c r="J638" s="254" t="s">
        <v>4637</v>
      </c>
      <c r="K638" s="26" t="s">
        <v>3979</v>
      </c>
      <c r="L638" s="26" t="s">
        <v>3980</v>
      </c>
      <c r="M638" s="18" t="s">
        <v>4652</v>
      </c>
      <c r="N638" s="75" t="s">
        <v>1791</v>
      </c>
      <c r="O638" s="75">
        <v>10387021</v>
      </c>
    </row>
    <row r="639" spans="1:15" ht="79.5" customHeight="1">
      <c r="A639" s="18" t="s">
        <v>5197</v>
      </c>
      <c r="B639" s="26" t="s">
        <v>625</v>
      </c>
      <c r="C639" s="18">
        <v>670929493</v>
      </c>
      <c r="D639" s="18" t="s">
        <v>645</v>
      </c>
      <c r="E639" s="225" t="s">
        <v>1324</v>
      </c>
      <c r="F639" s="75">
        <v>15242848</v>
      </c>
      <c r="G639" s="75">
        <v>6</v>
      </c>
      <c r="H639" s="22" t="s">
        <v>2093</v>
      </c>
      <c r="I639" s="334">
        <v>5419.5936</v>
      </c>
      <c r="J639" s="254" t="s">
        <v>4637</v>
      </c>
      <c r="K639" s="26" t="s">
        <v>3979</v>
      </c>
      <c r="L639" s="26" t="s">
        <v>3980</v>
      </c>
      <c r="M639" s="18" t="s">
        <v>4652</v>
      </c>
      <c r="N639" s="75" t="s">
        <v>1792</v>
      </c>
      <c r="O639" s="75">
        <v>10387022</v>
      </c>
    </row>
    <row r="640" spans="1:15" ht="79.5" customHeight="1">
      <c r="A640" s="18" t="s">
        <v>5198</v>
      </c>
      <c r="B640" s="26" t="s">
        <v>625</v>
      </c>
      <c r="C640" s="18">
        <v>670929493</v>
      </c>
      <c r="D640" s="18" t="s">
        <v>645</v>
      </c>
      <c r="E640" s="225" t="s">
        <v>1350</v>
      </c>
      <c r="F640" s="75">
        <v>15302277</v>
      </c>
      <c r="G640" s="75">
        <v>6</v>
      </c>
      <c r="H640" s="22" t="s">
        <v>2093</v>
      </c>
      <c r="I640" s="334">
        <v>5419.5936</v>
      </c>
      <c r="J640" s="254" t="s">
        <v>4637</v>
      </c>
      <c r="K640" s="26" t="s">
        <v>3979</v>
      </c>
      <c r="L640" s="26" t="s">
        <v>3980</v>
      </c>
      <c r="M640" s="18" t="s">
        <v>4652</v>
      </c>
      <c r="N640" s="75" t="s">
        <v>1818</v>
      </c>
      <c r="O640" s="75">
        <v>10387026</v>
      </c>
    </row>
    <row r="641" spans="1:15" ht="79.5" customHeight="1">
      <c r="A641" s="18" t="s">
        <v>5199</v>
      </c>
      <c r="B641" s="26" t="s">
        <v>625</v>
      </c>
      <c r="C641" s="18">
        <v>670929493</v>
      </c>
      <c r="D641" s="18" t="s">
        <v>645</v>
      </c>
      <c r="E641" s="225" t="s">
        <v>1354</v>
      </c>
      <c r="F641" s="75">
        <v>7953622</v>
      </c>
      <c r="G641" s="75">
        <v>6</v>
      </c>
      <c r="H641" s="22" t="s">
        <v>2093</v>
      </c>
      <c r="I641" s="334">
        <v>5419.5936</v>
      </c>
      <c r="J641" s="254" t="s">
        <v>4639</v>
      </c>
      <c r="K641" s="26" t="s">
        <v>3979</v>
      </c>
      <c r="L641" s="26" t="s">
        <v>3980</v>
      </c>
      <c r="M641" s="18" t="s">
        <v>4652</v>
      </c>
      <c r="N641" s="75" t="s">
        <v>1822</v>
      </c>
      <c r="O641" s="75">
        <v>10359006</v>
      </c>
    </row>
    <row r="642" spans="1:15" ht="79.5" customHeight="1">
      <c r="A642" s="18" t="s">
        <v>5200</v>
      </c>
      <c r="B642" s="26" t="s">
        <v>625</v>
      </c>
      <c r="C642" s="18">
        <v>670929493</v>
      </c>
      <c r="D642" s="18" t="s">
        <v>645</v>
      </c>
      <c r="E642" s="225" t="s">
        <v>1344</v>
      </c>
      <c r="F642" s="75">
        <v>13141535</v>
      </c>
      <c r="G642" s="75">
        <v>6</v>
      </c>
      <c r="H642" s="22" t="s">
        <v>2093</v>
      </c>
      <c r="I642" s="334">
        <v>5419.5936</v>
      </c>
      <c r="J642" s="254" t="s">
        <v>4639</v>
      </c>
      <c r="K642" s="26" t="s">
        <v>3979</v>
      </c>
      <c r="L642" s="26" t="s">
        <v>3980</v>
      </c>
      <c r="M642" s="18" t="s">
        <v>4652</v>
      </c>
      <c r="N642" s="75" t="s">
        <v>1812</v>
      </c>
      <c r="O642" s="75">
        <v>10302024</v>
      </c>
    </row>
    <row r="643" spans="1:15" ht="79.5" customHeight="1">
      <c r="A643" s="18" t="s">
        <v>5201</v>
      </c>
      <c r="B643" s="26" t="s">
        <v>625</v>
      </c>
      <c r="C643" s="18">
        <v>670929493</v>
      </c>
      <c r="D643" s="18" t="s">
        <v>645</v>
      </c>
      <c r="E643" s="225" t="s">
        <v>1454</v>
      </c>
      <c r="F643" s="75">
        <v>14725267</v>
      </c>
      <c r="G643" s="75">
        <v>6</v>
      </c>
      <c r="H643" s="22" t="s">
        <v>2093</v>
      </c>
      <c r="I643" s="334">
        <v>5419.5936</v>
      </c>
      <c r="J643" s="254" t="s">
        <v>4639</v>
      </c>
      <c r="K643" s="26" t="s">
        <v>3979</v>
      </c>
      <c r="L643" s="26" t="s">
        <v>3980</v>
      </c>
      <c r="M643" s="18" t="s">
        <v>4652</v>
      </c>
      <c r="N643" s="75" t="s">
        <v>1922</v>
      </c>
      <c r="O643" s="75">
        <v>10302033</v>
      </c>
    </row>
    <row r="644" spans="1:15" ht="79.5" customHeight="1">
      <c r="A644" s="18" t="s">
        <v>5202</v>
      </c>
      <c r="B644" s="26" t="s">
        <v>625</v>
      </c>
      <c r="C644" s="18">
        <v>670929493</v>
      </c>
      <c r="D644" s="18" t="s">
        <v>645</v>
      </c>
      <c r="E644" s="225" t="s">
        <v>1455</v>
      </c>
      <c r="F644" s="75">
        <v>4026093</v>
      </c>
      <c r="G644" s="75">
        <v>6</v>
      </c>
      <c r="H644" s="22" t="s">
        <v>2093</v>
      </c>
      <c r="I644" s="334">
        <v>5419.5936</v>
      </c>
      <c r="J644" s="254" t="s">
        <v>4639</v>
      </c>
      <c r="K644" s="26" t="s">
        <v>3979</v>
      </c>
      <c r="L644" s="26" t="s">
        <v>3980</v>
      </c>
      <c r="M644" s="18" t="s">
        <v>4652</v>
      </c>
      <c r="N644" s="75" t="s">
        <v>1923</v>
      </c>
      <c r="O644" s="75">
        <v>10314012</v>
      </c>
    </row>
    <row r="645" spans="1:15" ht="79.5" customHeight="1">
      <c r="A645" s="18" t="s">
        <v>5203</v>
      </c>
      <c r="B645" s="26" t="s">
        <v>625</v>
      </c>
      <c r="C645" s="18">
        <v>670929493</v>
      </c>
      <c r="D645" s="18" t="s">
        <v>645</v>
      </c>
      <c r="E645" s="225" t="s">
        <v>1367</v>
      </c>
      <c r="F645" s="75">
        <v>2536670</v>
      </c>
      <c r="G645" s="75">
        <v>6</v>
      </c>
      <c r="H645" s="22" t="s">
        <v>2093</v>
      </c>
      <c r="I645" s="334">
        <v>5419.5936</v>
      </c>
      <c r="J645" s="254" t="s">
        <v>4639</v>
      </c>
      <c r="K645" s="26" t="s">
        <v>3979</v>
      </c>
      <c r="L645" s="26" t="s">
        <v>3980</v>
      </c>
      <c r="M645" s="18" t="s">
        <v>4652</v>
      </c>
      <c r="N645" s="75" t="s">
        <v>1835</v>
      </c>
      <c r="O645" s="75">
        <v>10302025</v>
      </c>
    </row>
    <row r="646" spans="1:15" ht="79.5" customHeight="1">
      <c r="A646" s="18" t="s">
        <v>5204</v>
      </c>
      <c r="B646" s="26" t="s">
        <v>625</v>
      </c>
      <c r="C646" s="18">
        <v>670929493</v>
      </c>
      <c r="D646" s="18" t="s">
        <v>645</v>
      </c>
      <c r="E646" s="225" t="s">
        <v>1453</v>
      </c>
      <c r="F646" s="75">
        <v>14560280</v>
      </c>
      <c r="G646" s="75">
        <v>6</v>
      </c>
      <c r="H646" s="22" t="s">
        <v>2093</v>
      </c>
      <c r="I646" s="334">
        <v>5419.5936</v>
      </c>
      <c r="J646" s="254" t="s">
        <v>4639</v>
      </c>
      <c r="K646" s="26" t="s">
        <v>3979</v>
      </c>
      <c r="L646" s="26" t="s">
        <v>3980</v>
      </c>
      <c r="M646" s="18" t="s">
        <v>4652</v>
      </c>
      <c r="N646" s="75" t="s">
        <v>1921</v>
      </c>
      <c r="O646" s="75">
        <v>10302032</v>
      </c>
    </row>
    <row r="647" spans="1:15" ht="79.5" customHeight="1">
      <c r="A647" s="18" t="s">
        <v>5205</v>
      </c>
      <c r="B647" s="26" t="s">
        <v>625</v>
      </c>
      <c r="C647" s="18">
        <v>670929493</v>
      </c>
      <c r="D647" s="18" t="s">
        <v>645</v>
      </c>
      <c r="E647" s="225" t="s">
        <v>1098</v>
      </c>
      <c r="F647" s="75">
        <v>90938411</v>
      </c>
      <c r="G647" s="75">
        <v>6</v>
      </c>
      <c r="H647" s="22" t="s">
        <v>2093</v>
      </c>
      <c r="I647" s="334">
        <v>5419.5936</v>
      </c>
      <c r="J647" s="254" t="s">
        <v>4639</v>
      </c>
      <c r="K647" s="26" t="s">
        <v>3979</v>
      </c>
      <c r="L647" s="26" t="s">
        <v>3980</v>
      </c>
      <c r="M647" s="18" t="s">
        <v>4652</v>
      </c>
      <c r="N647" s="75" t="s">
        <v>1564</v>
      </c>
      <c r="O647" s="75">
        <v>10314006</v>
      </c>
    </row>
    <row r="648" spans="1:15" ht="79.5" customHeight="1">
      <c r="A648" s="18" t="s">
        <v>5206</v>
      </c>
      <c r="B648" s="26" t="s">
        <v>625</v>
      </c>
      <c r="C648" s="18">
        <v>670929493</v>
      </c>
      <c r="D648" s="18" t="s">
        <v>645</v>
      </c>
      <c r="E648" s="225" t="s">
        <v>1088</v>
      </c>
      <c r="F648" s="75">
        <v>90941765</v>
      </c>
      <c r="G648" s="75">
        <v>6</v>
      </c>
      <c r="H648" s="22" t="s">
        <v>2093</v>
      </c>
      <c r="I648" s="334">
        <v>5419.5936</v>
      </c>
      <c r="J648" s="254" t="s">
        <v>4639</v>
      </c>
      <c r="K648" s="26" t="s">
        <v>3979</v>
      </c>
      <c r="L648" s="26" t="s">
        <v>3980</v>
      </c>
      <c r="M648" s="18" t="s">
        <v>4652</v>
      </c>
      <c r="N648" s="75" t="s">
        <v>1554</v>
      </c>
      <c r="O648" s="75">
        <v>10314004</v>
      </c>
    </row>
    <row r="649" spans="1:15" ht="79.5" customHeight="1">
      <c r="A649" s="18" t="s">
        <v>5207</v>
      </c>
      <c r="B649" s="26" t="s">
        <v>625</v>
      </c>
      <c r="C649" s="18">
        <v>670929493</v>
      </c>
      <c r="D649" s="18" t="s">
        <v>645</v>
      </c>
      <c r="E649" s="225" t="s">
        <v>1449</v>
      </c>
      <c r="F649" s="75">
        <v>14142765</v>
      </c>
      <c r="G649" s="75">
        <v>6</v>
      </c>
      <c r="H649" s="22" t="s">
        <v>2093</v>
      </c>
      <c r="I649" s="334">
        <v>5419.5936</v>
      </c>
      <c r="J649" s="254" t="s">
        <v>4637</v>
      </c>
      <c r="K649" s="26" t="s">
        <v>3979</v>
      </c>
      <c r="L649" s="26" t="s">
        <v>3980</v>
      </c>
      <c r="M649" s="18" t="s">
        <v>4652</v>
      </c>
      <c r="N649" s="75" t="s">
        <v>1917</v>
      </c>
      <c r="O649" s="75">
        <v>10314011</v>
      </c>
    </row>
    <row r="650" spans="1:15" ht="79.5" customHeight="1">
      <c r="A650" s="18" t="s">
        <v>5208</v>
      </c>
      <c r="B650" s="26" t="s">
        <v>625</v>
      </c>
      <c r="C650" s="18">
        <v>670929493</v>
      </c>
      <c r="D650" s="18" t="s">
        <v>645</v>
      </c>
      <c r="E650" s="225" t="s">
        <v>1124</v>
      </c>
      <c r="F650" s="75">
        <v>90938326</v>
      </c>
      <c r="G650" s="75">
        <v>6</v>
      </c>
      <c r="H650" s="22" t="s">
        <v>2093</v>
      </c>
      <c r="I650" s="334">
        <v>5419.5936</v>
      </c>
      <c r="J650" s="254" t="s">
        <v>4639</v>
      </c>
      <c r="K650" s="26" t="s">
        <v>3979</v>
      </c>
      <c r="L650" s="26" t="s">
        <v>3980</v>
      </c>
      <c r="M650" s="18" t="s">
        <v>4652</v>
      </c>
      <c r="N650" s="75" t="s">
        <v>1590</v>
      </c>
      <c r="O650" s="75">
        <v>10302013</v>
      </c>
    </row>
    <row r="651" spans="1:15" ht="79.5" customHeight="1">
      <c r="A651" s="18" t="s">
        <v>5209</v>
      </c>
      <c r="B651" s="26" t="s">
        <v>625</v>
      </c>
      <c r="C651" s="18">
        <v>670929493</v>
      </c>
      <c r="D651" s="18" t="s">
        <v>645</v>
      </c>
      <c r="E651" s="225" t="s">
        <v>1094</v>
      </c>
      <c r="F651" s="75">
        <v>14709997</v>
      </c>
      <c r="G651" s="75">
        <v>6</v>
      </c>
      <c r="H651" s="22" t="s">
        <v>2093</v>
      </c>
      <c r="I651" s="334">
        <v>5419.5936</v>
      </c>
      <c r="J651" s="254" t="s">
        <v>4639</v>
      </c>
      <c r="K651" s="26" t="s">
        <v>3979</v>
      </c>
      <c r="L651" s="26" t="s">
        <v>3980</v>
      </c>
      <c r="M651" s="18" t="s">
        <v>4652</v>
      </c>
      <c r="N651" s="75" t="s">
        <v>1560</v>
      </c>
      <c r="O651" s="75">
        <v>10302006</v>
      </c>
    </row>
    <row r="652" spans="1:15" ht="79.5" customHeight="1">
      <c r="A652" s="18" t="s">
        <v>5210</v>
      </c>
      <c r="B652" s="26" t="s">
        <v>625</v>
      </c>
      <c r="C652" s="18">
        <v>670929493</v>
      </c>
      <c r="D652" s="18" t="s">
        <v>645</v>
      </c>
      <c r="E652" s="225" t="s">
        <v>1279</v>
      </c>
      <c r="F652" s="75">
        <v>2536545</v>
      </c>
      <c r="G652" s="75">
        <v>6</v>
      </c>
      <c r="H652" s="22" t="s">
        <v>2093</v>
      </c>
      <c r="I652" s="334">
        <v>5419.5936</v>
      </c>
      <c r="J652" s="254" t="s">
        <v>4639</v>
      </c>
      <c r="K652" s="26" t="s">
        <v>3979</v>
      </c>
      <c r="L652" s="26" t="s">
        <v>3980</v>
      </c>
      <c r="M652" s="18" t="s">
        <v>4652</v>
      </c>
      <c r="N652" s="75" t="s">
        <v>1747</v>
      </c>
      <c r="O652" s="75">
        <v>10302018</v>
      </c>
    </row>
    <row r="653" spans="1:15" ht="79.5" customHeight="1">
      <c r="A653" s="18" t="s">
        <v>5211</v>
      </c>
      <c r="B653" s="26" t="s">
        <v>625</v>
      </c>
      <c r="C653" s="18">
        <v>670929493</v>
      </c>
      <c r="D653" s="18" t="s">
        <v>645</v>
      </c>
      <c r="E653" s="225" t="s">
        <v>1441</v>
      </c>
      <c r="F653" s="75">
        <v>13140975</v>
      </c>
      <c r="G653" s="75">
        <v>6</v>
      </c>
      <c r="H653" s="22" t="s">
        <v>2093</v>
      </c>
      <c r="I653" s="334">
        <v>5419.5936</v>
      </c>
      <c r="J653" s="254" t="s">
        <v>4639</v>
      </c>
      <c r="K653" s="26" t="s">
        <v>3979</v>
      </c>
      <c r="L653" s="26" t="s">
        <v>3980</v>
      </c>
      <c r="M653" s="18" t="s">
        <v>4652</v>
      </c>
      <c r="N653" s="75" t="s">
        <v>1909</v>
      </c>
      <c r="O653" s="75">
        <v>10302030</v>
      </c>
    </row>
    <row r="654" spans="1:15" ht="79.5" customHeight="1">
      <c r="A654" s="18" t="s">
        <v>5212</v>
      </c>
      <c r="B654" s="26" t="s">
        <v>625</v>
      </c>
      <c r="C654" s="18">
        <v>670929493</v>
      </c>
      <c r="D654" s="18" t="s">
        <v>645</v>
      </c>
      <c r="E654" s="225" t="s">
        <v>1342</v>
      </c>
      <c r="F654" s="75">
        <v>9374522</v>
      </c>
      <c r="G654" s="75">
        <v>6</v>
      </c>
      <c r="H654" s="22" t="s">
        <v>2093</v>
      </c>
      <c r="I654" s="334">
        <v>5419.5936</v>
      </c>
      <c r="J654" s="254" t="s">
        <v>4639</v>
      </c>
      <c r="K654" s="26" t="s">
        <v>3979</v>
      </c>
      <c r="L654" s="26" t="s">
        <v>3980</v>
      </c>
      <c r="M654" s="18" t="s">
        <v>4652</v>
      </c>
      <c r="N654" s="75" t="s">
        <v>1810</v>
      </c>
      <c r="O654" s="75">
        <v>10312088</v>
      </c>
    </row>
    <row r="655" spans="1:15" ht="79.5" customHeight="1">
      <c r="A655" s="18" t="s">
        <v>5213</v>
      </c>
      <c r="B655" s="26" t="s">
        <v>625</v>
      </c>
      <c r="C655" s="18">
        <v>670929493</v>
      </c>
      <c r="D655" s="18" t="s">
        <v>645</v>
      </c>
      <c r="E655" s="225" t="s">
        <v>1422</v>
      </c>
      <c r="F655" s="75">
        <v>4712513</v>
      </c>
      <c r="G655" s="75">
        <v>9</v>
      </c>
      <c r="H655" s="22" t="s">
        <v>2093</v>
      </c>
      <c r="I655" s="334">
        <v>8129.390399999999</v>
      </c>
      <c r="J655" s="254" t="s">
        <v>4639</v>
      </c>
      <c r="K655" s="26" t="s">
        <v>3979</v>
      </c>
      <c r="L655" s="26" t="s">
        <v>3980</v>
      </c>
      <c r="M655" s="18" t="s">
        <v>4652</v>
      </c>
      <c r="N655" s="75" t="s">
        <v>1890</v>
      </c>
      <c r="O655" s="75">
        <v>10313020</v>
      </c>
    </row>
    <row r="656" spans="1:15" ht="79.5" customHeight="1">
      <c r="A656" s="18" t="s">
        <v>5214</v>
      </c>
      <c r="B656" s="26" t="s">
        <v>625</v>
      </c>
      <c r="C656" s="18">
        <v>670929493</v>
      </c>
      <c r="D656" s="18" t="s">
        <v>645</v>
      </c>
      <c r="E656" s="225" t="s">
        <v>1339</v>
      </c>
      <c r="F656" s="75">
        <v>14200626</v>
      </c>
      <c r="G656" s="75">
        <v>12</v>
      </c>
      <c r="H656" s="22" t="s">
        <v>2093</v>
      </c>
      <c r="I656" s="334">
        <v>10839.1872</v>
      </c>
      <c r="J656" s="254" t="s">
        <v>4639</v>
      </c>
      <c r="K656" s="26" t="s">
        <v>3979</v>
      </c>
      <c r="L656" s="26" t="s">
        <v>3980</v>
      </c>
      <c r="M656" s="18" t="s">
        <v>4652</v>
      </c>
      <c r="N656" s="75" t="s">
        <v>1807</v>
      </c>
      <c r="O656" s="75">
        <v>10383052</v>
      </c>
    </row>
    <row r="657" spans="1:15" ht="79.5" customHeight="1">
      <c r="A657" s="18" t="s">
        <v>5215</v>
      </c>
      <c r="B657" s="26" t="s">
        <v>625</v>
      </c>
      <c r="C657" s="18">
        <v>670929493</v>
      </c>
      <c r="D657" s="18" t="s">
        <v>645</v>
      </c>
      <c r="E657" s="225" t="s">
        <v>1341</v>
      </c>
      <c r="F657" s="75">
        <v>15041745</v>
      </c>
      <c r="G657" s="75">
        <v>3</v>
      </c>
      <c r="H657" s="22" t="s">
        <v>2093</v>
      </c>
      <c r="I657" s="334">
        <v>2709.7968</v>
      </c>
      <c r="J657" s="254"/>
      <c r="K657" s="26" t="s">
        <v>3979</v>
      </c>
      <c r="L657" s="26" t="s">
        <v>3980</v>
      </c>
      <c r="M657" s="18" t="s">
        <v>4652</v>
      </c>
      <c r="N657" s="75" t="s">
        <v>1809</v>
      </c>
      <c r="O657" s="75">
        <v>10383053</v>
      </c>
    </row>
    <row r="658" spans="1:15" ht="79.5" customHeight="1">
      <c r="A658" s="18" t="s">
        <v>5216</v>
      </c>
      <c r="B658" s="26" t="s">
        <v>625</v>
      </c>
      <c r="C658" s="18">
        <v>670929493</v>
      </c>
      <c r="D658" s="18" t="s">
        <v>645</v>
      </c>
      <c r="E658" s="225" t="s">
        <v>1448</v>
      </c>
      <c r="F658" s="75">
        <v>14200380</v>
      </c>
      <c r="G658" s="75">
        <v>12</v>
      </c>
      <c r="H658" s="22" t="s">
        <v>2093</v>
      </c>
      <c r="I658" s="334">
        <v>10839.1872</v>
      </c>
      <c r="J658" s="254" t="s">
        <v>4639</v>
      </c>
      <c r="K658" s="26" t="s">
        <v>3979</v>
      </c>
      <c r="L658" s="26" t="s">
        <v>3980</v>
      </c>
      <c r="M658" s="18" t="s">
        <v>4652</v>
      </c>
      <c r="N658" s="75" t="s">
        <v>1916</v>
      </c>
      <c r="O658" s="75">
        <v>10358012</v>
      </c>
    </row>
    <row r="659" spans="1:15" ht="79.5" customHeight="1">
      <c r="A659" s="18" t="s">
        <v>5217</v>
      </c>
      <c r="B659" s="26" t="s">
        <v>625</v>
      </c>
      <c r="C659" s="18">
        <v>670929493</v>
      </c>
      <c r="D659" s="18" t="s">
        <v>645</v>
      </c>
      <c r="E659" s="225" t="s">
        <v>1440</v>
      </c>
      <c r="F659" s="75">
        <v>15048558</v>
      </c>
      <c r="G659" s="75">
        <v>9</v>
      </c>
      <c r="H659" s="22" t="s">
        <v>2093</v>
      </c>
      <c r="I659" s="334">
        <v>8129.390399999999</v>
      </c>
      <c r="J659" s="254" t="s">
        <v>4639</v>
      </c>
      <c r="K659" s="26" t="s">
        <v>3979</v>
      </c>
      <c r="L659" s="26" t="s">
        <v>3980</v>
      </c>
      <c r="M659" s="18" t="s">
        <v>4652</v>
      </c>
      <c r="N659" s="75" t="s">
        <v>1908</v>
      </c>
      <c r="O659" s="75">
        <v>10311046</v>
      </c>
    </row>
    <row r="660" spans="1:15" ht="79.5" customHeight="1">
      <c r="A660" s="18" t="s">
        <v>5218</v>
      </c>
      <c r="B660" s="26" t="s">
        <v>625</v>
      </c>
      <c r="C660" s="18">
        <v>670929493</v>
      </c>
      <c r="D660" s="18" t="s">
        <v>645</v>
      </c>
      <c r="E660" s="225" t="s">
        <v>1307</v>
      </c>
      <c r="F660" s="75">
        <v>2536694</v>
      </c>
      <c r="G660" s="75">
        <v>6</v>
      </c>
      <c r="H660" s="22" t="s">
        <v>2093</v>
      </c>
      <c r="I660" s="334">
        <v>5419.5936</v>
      </c>
      <c r="J660" s="254" t="s">
        <v>4639</v>
      </c>
      <c r="K660" s="26" t="s">
        <v>3979</v>
      </c>
      <c r="L660" s="26" t="s">
        <v>3980</v>
      </c>
      <c r="M660" s="18" t="s">
        <v>4652</v>
      </c>
      <c r="N660" s="75" t="s">
        <v>1775</v>
      </c>
      <c r="O660" s="75">
        <v>10311042</v>
      </c>
    </row>
    <row r="661" spans="1:15" ht="79.5" customHeight="1">
      <c r="A661" s="18" t="s">
        <v>5219</v>
      </c>
      <c r="B661" s="26" t="s">
        <v>625</v>
      </c>
      <c r="C661" s="18">
        <v>670929493</v>
      </c>
      <c r="D661" s="18" t="s">
        <v>645</v>
      </c>
      <c r="E661" s="225" t="s">
        <v>1302</v>
      </c>
      <c r="F661" s="75">
        <v>11674367</v>
      </c>
      <c r="G661" s="75">
        <v>6</v>
      </c>
      <c r="H661" s="22" t="s">
        <v>2093</v>
      </c>
      <c r="I661" s="334">
        <v>5419.5936</v>
      </c>
      <c r="J661" s="254" t="s">
        <v>4639</v>
      </c>
      <c r="K661" s="26" t="s">
        <v>3979</v>
      </c>
      <c r="L661" s="26" t="s">
        <v>3980</v>
      </c>
      <c r="M661" s="18" t="s">
        <v>4652</v>
      </c>
      <c r="N661" s="75" t="s">
        <v>1770</v>
      </c>
      <c r="O661" s="75">
        <v>10311038</v>
      </c>
    </row>
    <row r="662" spans="1:15" ht="79.5" customHeight="1">
      <c r="A662" s="18" t="s">
        <v>5220</v>
      </c>
      <c r="B662" s="26" t="s">
        <v>625</v>
      </c>
      <c r="C662" s="18">
        <v>670929493</v>
      </c>
      <c r="D662" s="18" t="s">
        <v>645</v>
      </c>
      <c r="E662" s="225" t="s">
        <v>1300</v>
      </c>
      <c r="F662" s="75">
        <v>2536645</v>
      </c>
      <c r="G662" s="75">
        <v>9</v>
      </c>
      <c r="H662" s="22" t="s">
        <v>2093</v>
      </c>
      <c r="I662" s="334">
        <v>8129.390399999999</v>
      </c>
      <c r="J662" s="254" t="s">
        <v>4639</v>
      </c>
      <c r="K662" s="26" t="s">
        <v>3979</v>
      </c>
      <c r="L662" s="26" t="s">
        <v>3980</v>
      </c>
      <c r="M662" s="18" t="s">
        <v>4652</v>
      </c>
      <c r="N662" s="75" t="s">
        <v>1768</v>
      </c>
      <c r="O662" s="75">
        <v>10311036</v>
      </c>
    </row>
    <row r="663" spans="1:15" ht="79.5" customHeight="1">
      <c r="A663" s="18" t="s">
        <v>5221</v>
      </c>
      <c r="B663" s="26" t="s">
        <v>625</v>
      </c>
      <c r="C663" s="18">
        <v>670929493</v>
      </c>
      <c r="D663" s="18" t="s">
        <v>645</v>
      </c>
      <c r="E663" s="225" t="s">
        <v>1299</v>
      </c>
      <c r="F663" s="75">
        <v>15179747</v>
      </c>
      <c r="G663" s="75">
        <v>6</v>
      </c>
      <c r="H663" s="22" t="s">
        <v>2093</v>
      </c>
      <c r="I663" s="334">
        <v>5419.5936</v>
      </c>
      <c r="J663" s="254" t="s">
        <v>4639</v>
      </c>
      <c r="K663" s="26" t="s">
        <v>3979</v>
      </c>
      <c r="L663" s="26" t="s">
        <v>3980</v>
      </c>
      <c r="M663" s="18" t="s">
        <v>4652</v>
      </c>
      <c r="N663" s="75" t="s">
        <v>1767</v>
      </c>
      <c r="O663" s="75">
        <v>10311035</v>
      </c>
    </row>
    <row r="664" spans="1:15" ht="79.5" customHeight="1">
      <c r="A664" s="18" t="s">
        <v>5222</v>
      </c>
      <c r="B664" s="26" t="s">
        <v>625</v>
      </c>
      <c r="C664" s="18">
        <v>670929493</v>
      </c>
      <c r="D664" s="18" t="s">
        <v>645</v>
      </c>
      <c r="E664" s="225" t="s">
        <v>1301</v>
      </c>
      <c r="F664" s="75">
        <v>15338222</v>
      </c>
      <c r="G664" s="75">
        <v>9</v>
      </c>
      <c r="H664" s="22" t="s">
        <v>2093</v>
      </c>
      <c r="I664" s="334">
        <v>8129.390399999999</v>
      </c>
      <c r="J664" s="254" t="s">
        <v>4640</v>
      </c>
      <c r="K664" s="26" t="s">
        <v>3979</v>
      </c>
      <c r="L664" s="26" t="s">
        <v>3980</v>
      </c>
      <c r="M664" s="18" t="s">
        <v>4652</v>
      </c>
      <c r="N664" s="75" t="s">
        <v>1769</v>
      </c>
      <c r="O664" s="75">
        <v>10311037</v>
      </c>
    </row>
    <row r="665" spans="1:15" ht="79.5" customHeight="1">
      <c r="A665" s="18" t="s">
        <v>5223</v>
      </c>
      <c r="B665" s="26" t="s">
        <v>625</v>
      </c>
      <c r="C665" s="18">
        <v>670929493</v>
      </c>
      <c r="D665" s="18" t="s">
        <v>645</v>
      </c>
      <c r="E665" s="225" t="s">
        <v>1446</v>
      </c>
      <c r="F665" s="75">
        <v>90452569</v>
      </c>
      <c r="G665" s="75">
        <v>9</v>
      </c>
      <c r="H665" s="22" t="s">
        <v>2093</v>
      </c>
      <c r="I665" s="334">
        <v>8129.390399999999</v>
      </c>
      <c r="J665" s="254" t="s">
        <v>4640</v>
      </c>
      <c r="K665" s="26" t="s">
        <v>3979</v>
      </c>
      <c r="L665" s="26" t="s">
        <v>3980</v>
      </c>
      <c r="M665" s="18" t="s">
        <v>4652</v>
      </c>
      <c r="N665" s="75" t="s">
        <v>1914</v>
      </c>
      <c r="O665" s="75">
        <v>10391026</v>
      </c>
    </row>
    <row r="666" spans="1:15" ht="79.5" customHeight="1">
      <c r="A666" s="18" t="s">
        <v>5224</v>
      </c>
      <c r="B666" s="26" t="s">
        <v>625</v>
      </c>
      <c r="C666" s="18">
        <v>670929493</v>
      </c>
      <c r="D666" s="18" t="s">
        <v>645</v>
      </c>
      <c r="E666" s="225" t="s">
        <v>1306</v>
      </c>
      <c r="F666" s="75">
        <v>15460465</v>
      </c>
      <c r="G666" s="75">
        <v>9</v>
      </c>
      <c r="H666" s="22" t="s">
        <v>2093</v>
      </c>
      <c r="I666" s="334">
        <v>8129.390399999999</v>
      </c>
      <c r="J666" s="254" t="s">
        <v>4637</v>
      </c>
      <c r="K666" s="26" t="s">
        <v>3979</v>
      </c>
      <c r="L666" s="26" t="s">
        <v>3980</v>
      </c>
      <c r="M666" s="18" t="s">
        <v>4652</v>
      </c>
      <c r="N666" s="75" t="s">
        <v>1774</v>
      </c>
      <c r="O666" s="75">
        <v>10311041</v>
      </c>
    </row>
    <row r="667" spans="1:15" ht="79.5" customHeight="1">
      <c r="A667" s="18" t="s">
        <v>5225</v>
      </c>
      <c r="B667" s="26" t="s">
        <v>625</v>
      </c>
      <c r="C667" s="18">
        <v>670929493</v>
      </c>
      <c r="D667" s="18" t="s">
        <v>645</v>
      </c>
      <c r="E667" s="225" t="s">
        <v>1303</v>
      </c>
      <c r="F667" s="75">
        <v>11697925</v>
      </c>
      <c r="G667" s="75">
        <v>9</v>
      </c>
      <c r="H667" s="22" t="s">
        <v>2093</v>
      </c>
      <c r="I667" s="334">
        <v>8129.390399999999</v>
      </c>
      <c r="J667" s="254" t="s">
        <v>4637</v>
      </c>
      <c r="K667" s="26" t="s">
        <v>3979</v>
      </c>
      <c r="L667" s="26" t="s">
        <v>3980</v>
      </c>
      <c r="M667" s="18" t="s">
        <v>4652</v>
      </c>
      <c r="N667" s="75" t="s">
        <v>1771</v>
      </c>
      <c r="O667" s="75">
        <v>10311040</v>
      </c>
    </row>
    <row r="668" spans="1:15" ht="79.5" customHeight="1">
      <c r="A668" s="18" t="s">
        <v>5226</v>
      </c>
      <c r="B668" s="26" t="s">
        <v>625</v>
      </c>
      <c r="C668" s="18">
        <v>670929493</v>
      </c>
      <c r="D668" s="18" t="s">
        <v>645</v>
      </c>
      <c r="E668" s="225" t="s">
        <v>1304</v>
      </c>
      <c r="F668" s="75">
        <v>14922578</v>
      </c>
      <c r="G668" s="75">
        <v>6</v>
      </c>
      <c r="H668" s="22" t="s">
        <v>2093</v>
      </c>
      <c r="I668" s="334">
        <v>5419.5936</v>
      </c>
      <c r="J668" s="254" t="s">
        <v>4639</v>
      </c>
      <c r="K668" s="26" t="s">
        <v>3979</v>
      </c>
      <c r="L668" s="26" t="s">
        <v>3980</v>
      </c>
      <c r="M668" s="18" t="s">
        <v>4652</v>
      </c>
      <c r="N668" s="75" t="s">
        <v>1772</v>
      </c>
      <c r="O668" s="75">
        <v>10351018</v>
      </c>
    </row>
    <row r="669" spans="1:15" ht="79.5" customHeight="1">
      <c r="A669" s="18" t="s">
        <v>5227</v>
      </c>
      <c r="B669" s="26" t="s">
        <v>625</v>
      </c>
      <c r="C669" s="18">
        <v>670929493</v>
      </c>
      <c r="D669" s="18" t="s">
        <v>645</v>
      </c>
      <c r="E669" s="225" t="s">
        <v>1305</v>
      </c>
      <c r="F669" s="75">
        <v>2535559</v>
      </c>
      <c r="G669" s="75">
        <v>6</v>
      </c>
      <c r="H669" s="22" t="s">
        <v>2093</v>
      </c>
      <c r="I669" s="334">
        <v>5419.5936</v>
      </c>
      <c r="J669" s="254" t="s">
        <v>4637</v>
      </c>
      <c r="K669" s="26" t="s">
        <v>3979</v>
      </c>
      <c r="L669" s="26" t="s">
        <v>3980</v>
      </c>
      <c r="M669" s="18" t="s">
        <v>4652</v>
      </c>
      <c r="N669" s="75" t="s">
        <v>1773</v>
      </c>
      <c r="O669" s="75">
        <v>10351019</v>
      </c>
    </row>
    <row r="670" spans="1:15" ht="79.5" customHeight="1">
      <c r="A670" s="18" t="s">
        <v>5228</v>
      </c>
      <c r="B670" s="26" t="s">
        <v>625</v>
      </c>
      <c r="C670" s="18">
        <v>670929493</v>
      </c>
      <c r="D670" s="18" t="s">
        <v>645</v>
      </c>
      <c r="E670" s="225" t="s">
        <v>1423</v>
      </c>
      <c r="F670" s="75">
        <v>2535212</v>
      </c>
      <c r="G670" s="75">
        <v>6</v>
      </c>
      <c r="H670" s="22" t="s">
        <v>2093</v>
      </c>
      <c r="I670" s="334">
        <v>5419.5936</v>
      </c>
      <c r="J670" s="254" t="s">
        <v>4639</v>
      </c>
      <c r="K670" s="26" t="s">
        <v>3979</v>
      </c>
      <c r="L670" s="26" t="s">
        <v>3980</v>
      </c>
      <c r="M670" s="18" t="s">
        <v>4652</v>
      </c>
      <c r="N670" s="75" t="s">
        <v>1891</v>
      </c>
      <c r="O670" s="75">
        <v>10302029</v>
      </c>
    </row>
    <row r="671" spans="1:15" ht="79.5" customHeight="1">
      <c r="A671" s="18" t="s">
        <v>5229</v>
      </c>
      <c r="B671" s="26" t="s">
        <v>625</v>
      </c>
      <c r="C671" s="18">
        <v>670929493</v>
      </c>
      <c r="D671" s="18" t="s">
        <v>645</v>
      </c>
      <c r="E671" s="225" t="s">
        <v>1343</v>
      </c>
      <c r="F671" s="75">
        <v>433391</v>
      </c>
      <c r="G671" s="75">
        <v>6</v>
      </c>
      <c r="H671" s="22" t="s">
        <v>2093</v>
      </c>
      <c r="I671" s="334">
        <v>5419.5936</v>
      </c>
      <c r="J671" s="254" t="s">
        <v>4637</v>
      </c>
      <c r="K671" s="26" t="s">
        <v>3979</v>
      </c>
      <c r="L671" s="26" t="s">
        <v>3980</v>
      </c>
      <c r="M671" s="18" t="s">
        <v>4652</v>
      </c>
      <c r="N671" s="75" t="s">
        <v>1811</v>
      </c>
      <c r="O671" s="75">
        <v>10302023</v>
      </c>
    </row>
    <row r="672" spans="1:15" ht="79.5" customHeight="1">
      <c r="A672" s="18" t="s">
        <v>5230</v>
      </c>
      <c r="B672" s="26" t="s">
        <v>625</v>
      </c>
      <c r="C672" s="18">
        <v>670929493</v>
      </c>
      <c r="D672" s="18" t="s">
        <v>645</v>
      </c>
      <c r="E672" s="225" t="s">
        <v>1442</v>
      </c>
      <c r="F672" s="75">
        <v>4139865</v>
      </c>
      <c r="G672" s="75">
        <v>6</v>
      </c>
      <c r="H672" s="22" t="s">
        <v>2093</v>
      </c>
      <c r="I672" s="334">
        <v>5419.5936</v>
      </c>
      <c r="J672" s="254" t="s">
        <v>4639</v>
      </c>
      <c r="K672" s="26" t="s">
        <v>3979</v>
      </c>
      <c r="L672" s="26" t="s">
        <v>3980</v>
      </c>
      <c r="M672" s="18" t="s">
        <v>4652</v>
      </c>
      <c r="N672" s="75" t="s">
        <v>1910</v>
      </c>
      <c r="O672" s="75">
        <v>10302031</v>
      </c>
    </row>
    <row r="673" spans="1:15" ht="79.5" customHeight="1">
      <c r="A673" s="18" t="s">
        <v>5231</v>
      </c>
      <c r="B673" s="26" t="s">
        <v>625</v>
      </c>
      <c r="C673" s="18">
        <v>670929493</v>
      </c>
      <c r="D673" s="18" t="s">
        <v>645</v>
      </c>
      <c r="E673" s="225" t="s">
        <v>1437</v>
      </c>
      <c r="F673" s="75">
        <v>2536647</v>
      </c>
      <c r="G673" s="75">
        <v>6</v>
      </c>
      <c r="H673" s="22" t="s">
        <v>2093</v>
      </c>
      <c r="I673" s="334">
        <v>5419.5936</v>
      </c>
      <c r="J673" s="254" t="s">
        <v>4639</v>
      </c>
      <c r="K673" s="26" t="s">
        <v>3979</v>
      </c>
      <c r="L673" s="26" t="s">
        <v>3980</v>
      </c>
      <c r="M673" s="18" t="s">
        <v>4652</v>
      </c>
      <c r="N673" s="75" t="s">
        <v>1905</v>
      </c>
      <c r="O673" s="75">
        <v>10369019</v>
      </c>
    </row>
    <row r="674" spans="1:15" ht="79.5" customHeight="1">
      <c r="A674" s="18" t="s">
        <v>5232</v>
      </c>
      <c r="B674" s="26" t="s">
        <v>625</v>
      </c>
      <c r="C674" s="18">
        <v>670929493</v>
      </c>
      <c r="D674" s="18" t="s">
        <v>645</v>
      </c>
      <c r="E674" s="225" t="s">
        <v>1438</v>
      </c>
      <c r="F674" s="75">
        <v>30992904</v>
      </c>
      <c r="G674" s="75">
        <v>2</v>
      </c>
      <c r="H674" s="22" t="s">
        <v>2093</v>
      </c>
      <c r="I674" s="334">
        <v>1806.5312</v>
      </c>
      <c r="J674" s="254"/>
      <c r="K674" s="26" t="s">
        <v>3979</v>
      </c>
      <c r="L674" s="26" t="s">
        <v>3980</v>
      </c>
      <c r="M674" s="18" t="s">
        <v>4652</v>
      </c>
      <c r="N674" s="75" t="s">
        <v>1906</v>
      </c>
      <c r="O674" s="75">
        <v>10382043</v>
      </c>
    </row>
    <row r="675" spans="1:15" ht="79.5" customHeight="1">
      <c r="A675" s="18" t="s">
        <v>5233</v>
      </c>
      <c r="B675" s="26" t="s">
        <v>625</v>
      </c>
      <c r="C675" s="18">
        <v>670929493</v>
      </c>
      <c r="D675" s="18" t="s">
        <v>645</v>
      </c>
      <c r="E675" s="225" t="s">
        <v>1439</v>
      </c>
      <c r="F675" s="75">
        <v>2536706</v>
      </c>
      <c r="G675" s="75">
        <v>9</v>
      </c>
      <c r="H675" s="22" t="s">
        <v>2093</v>
      </c>
      <c r="I675" s="334">
        <v>8129.390399999999</v>
      </c>
      <c r="J675" s="254" t="s">
        <v>4637</v>
      </c>
      <c r="K675" s="26" t="s">
        <v>3979</v>
      </c>
      <c r="L675" s="26" t="s">
        <v>3980</v>
      </c>
      <c r="M675" s="18" t="s">
        <v>4652</v>
      </c>
      <c r="N675" s="75" t="s">
        <v>1907</v>
      </c>
      <c r="O675" s="75">
        <v>10382044</v>
      </c>
    </row>
    <row r="676" spans="1:15" ht="79.5" customHeight="1">
      <c r="A676" s="18" t="s">
        <v>5234</v>
      </c>
      <c r="B676" s="26" t="s">
        <v>625</v>
      </c>
      <c r="C676" s="18">
        <v>670929493</v>
      </c>
      <c r="D676" s="18" t="s">
        <v>645</v>
      </c>
      <c r="E676" s="225" t="s">
        <v>1535</v>
      </c>
      <c r="F676" s="75">
        <v>90364679</v>
      </c>
      <c r="G676" s="75">
        <v>3</v>
      </c>
      <c r="H676" s="22" t="s">
        <v>2093</v>
      </c>
      <c r="I676" s="334">
        <v>2709.7968</v>
      </c>
      <c r="J676" s="254"/>
      <c r="K676" s="26" t="s">
        <v>3979</v>
      </c>
      <c r="L676" s="26" t="s">
        <v>3980</v>
      </c>
      <c r="M676" s="18" t="s">
        <v>4652</v>
      </c>
      <c r="N676" s="75" t="s">
        <v>2003</v>
      </c>
      <c r="O676" s="75">
        <v>10382056</v>
      </c>
    </row>
    <row r="677" spans="1:15" ht="79.5" customHeight="1">
      <c r="A677" s="18" t="s">
        <v>5235</v>
      </c>
      <c r="B677" s="26" t="s">
        <v>625</v>
      </c>
      <c r="C677" s="18">
        <v>670929493</v>
      </c>
      <c r="D677" s="18" t="s">
        <v>645</v>
      </c>
      <c r="E677" s="225" t="s">
        <v>1099</v>
      </c>
      <c r="F677" s="75">
        <v>20679966</v>
      </c>
      <c r="G677" s="75">
        <v>2</v>
      </c>
      <c r="H677" s="22" t="s">
        <v>2093</v>
      </c>
      <c r="I677" s="334">
        <v>1806.5312</v>
      </c>
      <c r="J677" s="254"/>
      <c r="K677" s="26" t="s">
        <v>3979</v>
      </c>
      <c r="L677" s="26" t="s">
        <v>3980</v>
      </c>
      <c r="M677" s="18" t="s">
        <v>4652</v>
      </c>
      <c r="N677" s="75" t="s">
        <v>1565</v>
      </c>
      <c r="O677" s="75">
        <v>10382010</v>
      </c>
    </row>
    <row r="678" spans="1:15" ht="79.5" customHeight="1">
      <c r="A678" s="18" t="s">
        <v>5236</v>
      </c>
      <c r="B678" s="26" t="s">
        <v>625</v>
      </c>
      <c r="C678" s="18">
        <v>670929493</v>
      </c>
      <c r="D678" s="18" t="s">
        <v>645</v>
      </c>
      <c r="E678" s="225" t="s">
        <v>1146</v>
      </c>
      <c r="F678" s="75">
        <v>31369611</v>
      </c>
      <c r="G678" s="75">
        <v>3</v>
      </c>
      <c r="H678" s="22" t="s">
        <v>2093</v>
      </c>
      <c r="I678" s="334">
        <v>2709.7968</v>
      </c>
      <c r="J678" s="254"/>
      <c r="K678" s="26" t="s">
        <v>3979</v>
      </c>
      <c r="L678" s="26" t="s">
        <v>3980</v>
      </c>
      <c r="M678" s="18" t="s">
        <v>4652</v>
      </c>
      <c r="N678" s="75" t="s">
        <v>1614</v>
      </c>
      <c r="O678" s="75">
        <v>10382016</v>
      </c>
    </row>
    <row r="679" spans="1:15" ht="79.5" customHeight="1">
      <c r="A679" s="18" t="s">
        <v>5237</v>
      </c>
      <c r="B679" s="26" t="s">
        <v>625</v>
      </c>
      <c r="C679" s="18">
        <v>670929493</v>
      </c>
      <c r="D679" s="18" t="s">
        <v>645</v>
      </c>
      <c r="E679" s="225" t="s">
        <v>1089</v>
      </c>
      <c r="F679" s="75">
        <v>13126461</v>
      </c>
      <c r="G679" s="75">
        <v>6</v>
      </c>
      <c r="H679" s="22" t="s">
        <v>2093</v>
      </c>
      <c r="I679" s="334">
        <v>5419.5936</v>
      </c>
      <c r="J679" s="254" t="s">
        <v>4637</v>
      </c>
      <c r="K679" s="26" t="s">
        <v>3979</v>
      </c>
      <c r="L679" s="26" t="s">
        <v>3980</v>
      </c>
      <c r="M679" s="18" t="s">
        <v>4652</v>
      </c>
      <c r="N679" s="75" t="s">
        <v>1555</v>
      </c>
      <c r="O679" s="75">
        <v>10312071</v>
      </c>
    </row>
    <row r="680" spans="1:15" ht="79.5" customHeight="1">
      <c r="A680" s="18" t="s">
        <v>5238</v>
      </c>
      <c r="B680" s="26" t="s">
        <v>625</v>
      </c>
      <c r="C680" s="18">
        <v>670929493</v>
      </c>
      <c r="D680" s="18" t="s">
        <v>645</v>
      </c>
      <c r="E680" s="225" t="s">
        <v>1100</v>
      </c>
      <c r="F680" s="75">
        <v>7326139</v>
      </c>
      <c r="G680" s="75">
        <v>6</v>
      </c>
      <c r="H680" s="22" t="s">
        <v>2093</v>
      </c>
      <c r="I680" s="334">
        <v>5419.5936</v>
      </c>
      <c r="J680" s="254" t="s">
        <v>4639</v>
      </c>
      <c r="K680" s="26" t="s">
        <v>3979</v>
      </c>
      <c r="L680" s="26" t="s">
        <v>3980</v>
      </c>
      <c r="M680" s="18" t="s">
        <v>4652</v>
      </c>
      <c r="N680" s="75" t="s">
        <v>1566</v>
      </c>
      <c r="O680" s="75">
        <v>10312072</v>
      </c>
    </row>
    <row r="681" spans="1:15" ht="79.5" customHeight="1">
      <c r="A681" s="18" t="s">
        <v>5239</v>
      </c>
      <c r="B681" s="26" t="s">
        <v>625</v>
      </c>
      <c r="C681" s="18">
        <v>670929493</v>
      </c>
      <c r="D681" s="18" t="s">
        <v>645</v>
      </c>
      <c r="E681" s="225" t="s">
        <v>1125</v>
      </c>
      <c r="F681" s="75">
        <v>91230750</v>
      </c>
      <c r="G681" s="75">
        <v>6</v>
      </c>
      <c r="H681" s="22" t="s">
        <v>2093</v>
      </c>
      <c r="I681" s="334">
        <v>5419.5936</v>
      </c>
      <c r="J681" s="254" t="s">
        <v>4637</v>
      </c>
      <c r="K681" s="26" t="s">
        <v>3979</v>
      </c>
      <c r="L681" s="26" t="s">
        <v>3980</v>
      </c>
      <c r="M681" s="18" t="s">
        <v>4652</v>
      </c>
      <c r="N681" s="75" t="s">
        <v>1591</v>
      </c>
      <c r="O681" s="75">
        <v>10380005</v>
      </c>
    </row>
    <row r="682" spans="1:15" ht="79.5" customHeight="1">
      <c r="A682" s="18" t="s">
        <v>5240</v>
      </c>
      <c r="B682" s="26" t="s">
        <v>625</v>
      </c>
      <c r="C682" s="18">
        <v>670929493</v>
      </c>
      <c r="D682" s="18" t="s">
        <v>645</v>
      </c>
      <c r="E682" s="225" t="s">
        <v>1275</v>
      </c>
      <c r="F682" s="75">
        <v>20639545</v>
      </c>
      <c r="G682" s="75">
        <v>2</v>
      </c>
      <c r="H682" s="22" t="s">
        <v>2093</v>
      </c>
      <c r="I682" s="334">
        <v>1806.5312</v>
      </c>
      <c r="J682" s="254"/>
      <c r="K682" s="26" t="s">
        <v>3979</v>
      </c>
      <c r="L682" s="26" t="s">
        <v>3980</v>
      </c>
      <c r="M682" s="18" t="s">
        <v>4652</v>
      </c>
      <c r="N682" s="75" t="s">
        <v>1743</v>
      </c>
      <c r="O682" s="75">
        <v>10341015</v>
      </c>
    </row>
    <row r="683" spans="1:15" ht="79.5" customHeight="1">
      <c r="A683" s="18" t="s">
        <v>5241</v>
      </c>
      <c r="B683" s="26" t="s">
        <v>625</v>
      </c>
      <c r="C683" s="18">
        <v>670929493</v>
      </c>
      <c r="D683" s="18" t="s">
        <v>645</v>
      </c>
      <c r="E683" s="225" t="s">
        <v>1095</v>
      </c>
      <c r="F683" s="75">
        <v>11870075</v>
      </c>
      <c r="G683" s="75">
        <v>6</v>
      </c>
      <c r="H683" s="22" t="s">
        <v>2093</v>
      </c>
      <c r="I683" s="334">
        <v>5419.5936</v>
      </c>
      <c r="J683" s="254" t="s">
        <v>4639</v>
      </c>
      <c r="K683" s="26" t="s">
        <v>3979</v>
      </c>
      <c r="L683" s="26" t="s">
        <v>3980</v>
      </c>
      <c r="M683" s="18" t="s">
        <v>4652</v>
      </c>
      <c r="N683" s="75" t="s">
        <v>1561</v>
      </c>
      <c r="O683" s="75">
        <v>10301102</v>
      </c>
    </row>
    <row r="684" spans="1:15" ht="79.5" customHeight="1">
      <c r="A684" s="18" t="s">
        <v>5242</v>
      </c>
      <c r="B684" s="26" t="s">
        <v>625</v>
      </c>
      <c r="C684" s="18">
        <v>670929493</v>
      </c>
      <c r="D684" s="18" t="s">
        <v>645</v>
      </c>
      <c r="E684" s="225" t="s">
        <v>1101</v>
      </c>
      <c r="F684" s="75">
        <v>2530712</v>
      </c>
      <c r="G684" s="75">
        <v>6</v>
      </c>
      <c r="H684" s="22" t="s">
        <v>2093</v>
      </c>
      <c r="I684" s="334">
        <v>5419.5936</v>
      </c>
      <c r="J684" s="254" t="s">
        <v>4639</v>
      </c>
      <c r="K684" s="26" t="s">
        <v>3979</v>
      </c>
      <c r="L684" s="26" t="s">
        <v>3980</v>
      </c>
      <c r="M684" s="18" t="s">
        <v>4652</v>
      </c>
      <c r="N684" s="75" t="s">
        <v>1567</v>
      </c>
      <c r="O684" s="75">
        <v>10375011</v>
      </c>
    </row>
    <row r="685" spans="1:15" ht="79.5" customHeight="1">
      <c r="A685" s="18" t="s">
        <v>5243</v>
      </c>
      <c r="B685" s="26" t="s">
        <v>625</v>
      </c>
      <c r="C685" s="18">
        <v>670929493</v>
      </c>
      <c r="D685" s="18" t="s">
        <v>645</v>
      </c>
      <c r="E685" s="225" t="s">
        <v>1147</v>
      </c>
      <c r="F685" s="75">
        <v>2536691</v>
      </c>
      <c r="G685" s="75">
        <v>3</v>
      </c>
      <c r="H685" s="22" t="s">
        <v>2093</v>
      </c>
      <c r="I685" s="334">
        <v>2709.7968</v>
      </c>
      <c r="J685" s="254"/>
      <c r="K685" s="26" t="s">
        <v>3979</v>
      </c>
      <c r="L685" s="26" t="s">
        <v>3980</v>
      </c>
      <c r="M685" s="18" t="s">
        <v>4652</v>
      </c>
      <c r="N685" s="75" t="s">
        <v>1615</v>
      </c>
      <c r="O685" s="75">
        <v>10357006</v>
      </c>
    </row>
    <row r="686" spans="1:15" ht="79.5" customHeight="1">
      <c r="A686" s="18" t="s">
        <v>5244</v>
      </c>
      <c r="B686" s="26" t="s">
        <v>625</v>
      </c>
      <c r="C686" s="18">
        <v>670929493</v>
      </c>
      <c r="D686" s="18" t="s">
        <v>645</v>
      </c>
      <c r="E686" s="225" t="s">
        <v>1514</v>
      </c>
      <c r="F686" s="75">
        <v>32288894</v>
      </c>
      <c r="G686" s="75">
        <v>3</v>
      </c>
      <c r="H686" s="22" t="s">
        <v>2093</v>
      </c>
      <c r="I686" s="334">
        <v>2709.7968</v>
      </c>
      <c r="J686" s="254"/>
      <c r="K686" s="26" t="s">
        <v>3979</v>
      </c>
      <c r="L686" s="26" t="s">
        <v>3980</v>
      </c>
      <c r="M686" s="18" t="s">
        <v>4652</v>
      </c>
      <c r="N686" s="75" t="s">
        <v>1982</v>
      </c>
      <c r="O686" s="75">
        <v>10366053</v>
      </c>
    </row>
    <row r="687" spans="1:15" ht="79.5" customHeight="1">
      <c r="A687" s="18" t="s">
        <v>5245</v>
      </c>
      <c r="B687" s="26" t="s">
        <v>625</v>
      </c>
      <c r="C687" s="18">
        <v>670929493</v>
      </c>
      <c r="D687" s="18" t="s">
        <v>645</v>
      </c>
      <c r="E687" s="225" t="s">
        <v>1510</v>
      </c>
      <c r="F687" s="75">
        <v>32288666</v>
      </c>
      <c r="G687" s="75">
        <v>3</v>
      </c>
      <c r="H687" s="22" t="s">
        <v>2093</v>
      </c>
      <c r="I687" s="334">
        <v>2709.7968</v>
      </c>
      <c r="J687" s="254"/>
      <c r="K687" s="26" t="s">
        <v>3979</v>
      </c>
      <c r="L687" s="26" t="s">
        <v>3980</v>
      </c>
      <c r="M687" s="18" t="s">
        <v>4652</v>
      </c>
      <c r="N687" s="75" t="s">
        <v>1978</v>
      </c>
      <c r="O687" s="75">
        <v>10366051</v>
      </c>
    </row>
    <row r="688" spans="1:15" ht="79.5" customHeight="1">
      <c r="A688" s="18" t="s">
        <v>5246</v>
      </c>
      <c r="B688" s="26" t="s">
        <v>625</v>
      </c>
      <c r="C688" s="18">
        <v>670929493</v>
      </c>
      <c r="D688" s="18" t="s">
        <v>645</v>
      </c>
      <c r="E688" s="225" t="s">
        <v>1506</v>
      </c>
      <c r="F688" s="75">
        <v>32288646</v>
      </c>
      <c r="G688" s="75">
        <v>3</v>
      </c>
      <c r="H688" s="22" t="s">
        <v>2093</v>
      </c>
      <c r="I688" s="334">
        <v>2709.7968</v>
      </c>
      <c r="J688" s="254"/>
      <c r="K688" s="26" t="s">
        <v>3979</v>
      </c>
      <c r="L688" s="26" t="s">
        <v>3980</v>
      </c>
      <c r="M688" s="18" t="s">
        <v>4652</v>
      </c>
      <c r="N688" s="75" t="s">
        <v>1974</v>
      </c>
      <c r="O688" s="75">
        <v>10366049</v>
      </c>
    </row>
    <row r="689" spans="1:15" ht="79.5" customHeight="1">
      <c r="A689" s="18" t="s">
        <v>5247</v>
      </c>
      <c r="B689" s="26" t="s">
        <v>625</v>
      </c>
      <c r="C689" s="18">
        <v>670929493</v>
      </c>
      <c r="D689" s="18" t="s">
        <v>645</v>
      </c>
      <c r="E689" s="225" t="s">
        <v>1513</v>
      </c>
      <c r="F689" s="75">
        <v>32288815</v>
      </c>
      <c r="G689" s="75">
        <v>3</v>
      </c>
      <c r="H689" s="22" t="s">
        <v>2093</v>
      </c>
      <c r="I689" s="334">
        <v>2709.7968</v>
      </c>
      <c r="J689" s="254"/>
      <c r="K689" s="26" t="s">
        <v>3979</v>
      </c>
      <c r="L689" s="26" t="s">
        <v>3980</v>
      </c>
      <c r="M689" s="18" t="s">
        <v>4652</v>
      </c>
      <c r="N689" s="75" t="s">
        <v>1981</v>
      </c>
      <c r="O689" s="75">
        <v>10366052</v>
      </c>
    </row>
    <row r="690" spans="1:15" ht="79.5" customHeight="1">
      <c r="A690" s="18" t="s">
        <v>5248</v>
      </c>
      <c r="B690" s="26" t="s">
        <v>625</v>
      </c>
      <c r="C690" s="18">
        <v>670929493</v>
      </c>
      <c r="D690" s="18" t="s">
        <v>645</v>
      </c>
      <c r="E690" s="225" t="s">
        <v>1509</v>
      </c>
      <c r="F690" s="75">
        <v>32288805</v>
      </c>
      <c r="G690" s="75">
        <v>3</v>
      </c>
      <c r="H690" s="22" t="s">
        <v>2093</v>
      </c>
      <c r="I690" s="334">
        <v>2709.7968</v>
      </c>
      <c r="J690" s="254"/>
      <c r="K690" s="26" t="s">
        <v>3979</v>
      </c>
      <c r="L690" s="26" t="s">
        <v>3980</v>
      </c>
      <c r="M690" s="18" t="s">
        <v>4652</v>
      </c>
      <c r="N690" s="75" t="s">
        <v>1977</v>
      </c>
      <c r="O690" s="75">
        <v>10366050</v>
      </c>
    </row>
    <row r="691" spans="1:15" ht="79.5" customHeight="1">
      <c r="A691" s="18" t="s">
        <v>5249</v>
      </c>
      <c r="B691" s="26" t="s">
        <v>625</v>
      </c>
      <c r="C691" s="18">
        <v>670929493</v>
      </c>
      <c r="D691" s="18" t="s">
        <v>645</v>
      </c>
      <c r="E691" s="225" t="s">
        <v>1148</v>
      </c>
      <c r="F691" s="75">
        <v>10205438</v>
      </c>
      <c r="G691" s="75">
        <v>3</v>
      </c>
      <c r="H691" s="22" t="s">
        <v>2093</v>
      </c>
      <c r="I691" s="334">
        <v>2709.7968</v>
      </c>
      <c r="J691" s="254"/>
      <c r="K691" s="26" t="s">
        <v>3979</v>
      </c>
      <c r="L691" s="26" t="s">
        <v>3980</v>
      </c>
      <c r="M691" s="18" t="s">
        <v>4652</v>
      </c>
      <c r="N691" s="75" t="s">
        <v>1616</v>
      </c>
      <c r="O691" s="75">
        <v>10374008</v>
      </c>
    </row>
    <row r="692" spans="1:15" ht="79.5" customHeight="1">
      <c r="A692" s="18" t="s">
        <v>5250</v>
      </c>
      <c r="B692" s="26" t="s">
        <v>625</v>
      </c>
      <c r="C692" s="18">
        <v>670929493</v>
      </c>
      <c r="D692" s="18" t="s">
        <v>645</v>
      </c>
      <c r="E692" s="225" t="s">
        <v>1126</v>
      </c>
      <c r="F692" s="75">
        <v>10602666</v>
      </c>
      <c r="G692" s="75">
        <v>3</v>
      </c>
      <c r="H692" s="22" t="s">
        <v>2093</v>
      </c>
      <c r="I692" s="334">
        <v>2709.7968</v>
      </c>
      <c r="J692" s="254"/>
      <c r="K692" s="26" t="s">
        <v>3979</v>
      </c>
      <c r="L692" s="26" t="s">
        <v>3980</v>
      </c>
      <c r="M692" s="18" t="s">
        <v>4652</v>
      </c>
      <c r="N692" s="75" t="s">
        <v>1592</v>
      </c>
      <c r="O692" s="75">
        <v>10374005</v>
      </c>
    </row>
    <row r="693" spans="1:15" ht="79.5" customHeight="1">
      <c r="A693" s="18" t="s">
        <v>5251</v>
      </c>
      <c r="B693" s="26" t="s">
        <v>625</v>
      </c>
      <c r="C693" s="18">
        <v>670929493</v>
      </c>
      <c r="D693" s="18" t="s">
        <v>645</v>
      </c>
      <c r="E693" s="225" t="s">
        <v>1244</v>
      </c>
      <c r="F693" s="75">
        <v>95758928</v>
      </c>
      <c r="G693" s="75">
        <v>6</v>
      </c>
      <c r="H693" s="22" t="s">
        <v>2093</v>
      </c>
      <c r="I693" s="334">
        <v>5419.5936</v>
      </c>
      <c r="J693" s="254" t="s">
        <v>4637</v>
      </c>
      <c r="K693" s="26" t="s">
        <v>3979</v>
      </c>
      <c r="L693" s="26" t="s">
        <v>3980</v>
      </c>
      <c r="M693" s="18" t="s">
        <v>4652</v>
      </c>
      <c r="N693" s="75" t="s">
        <v>1712</v>
      </c>
      <c r="O693" s="75">
        <v>10360020</v>
      </c>
    </row>
    <row r="694" spans="1:15" ht="79.5" customHeight="1">
      <c r="A694" s="18" t="s">
        <v>5252</v>
      </c>
      <c r="B694" s="26" t="s">
        <v>625</v>
      </c>
      <c r="C694" s="18">
        <v>670929493</v>
      </c>
      <c r="D694" s="18" t="s">
        <v>645</v>
      </c>
      <c r="E694" s="225" t="s">
        <v>1136</v>
      </c>
      <c r="F694" s="75">
        <v>31018327</v>
      </c>
      <c r="G694" s="75">
        <v>2</v>
      </c>
      <c r="H694" s="22" t="s">
        <v>2093</v>
      </c>
      <c r="I694" s="334">
        <v>1806.5312</v>
      </c>
      <c r="J694" s="254"/>
      <c r="K694" s="26" t="s">
        <v>3979</v>
      </c>
      <c r="L694" s="26" t="s">
        <v>3980</v>
      </c>
      <c r="M694" s="18" t="s">
        <v>4652</v>
      </c>
      <c r="N694" s="75" t="s">
        <v>1602</v>
      </c>
      <c r="O694" s="75">
        <v>10307003</v>
      </c>
    </row>
    <row r="695" spans="1:15" ht="79.5" customHeight="1">
      <c r="A695" s="18" t="s">
        <v>5253</v>
      </c>
      <c r="B695" s="26" t="s">
        <v>625</v>
      </c>
      <c r="C695" s="18">
        <v>670929493</v>
      </c>
      <c r="D695" s="18" t="s">
        <v>645</v>
      </c>
      <c r="E695" s="225" t="s">
        <v>1117</v>
      </c>
      <c r="F695" s="75">
        <v>90363873</v>
      </c>
      <c r="G695" s="75">
        <v>3</v>
      </c>
      <c r="H695" s="22" t="s">
        <v>2093</v>
      </c>
      <c r="I695" s="334">
        <v>2709.7968</v>
      </c>
      <c r="J695" s="254"/>
      <c r="K695" s="26" t="s">
        <v>3979</v>
      </c>
      <c r="L695" s="26" t="s">
        <v>3980</v>
      </c>
      <c r="M695" s="18" t="s">
        <v>4652</v>
      </c>
      <c r="N695" s="75" t="s">
        <v>1583</v>
      </c>
      <c r="O695" s="75">
        <v>10301105</v>
      </c>
    </row>
    <row r="696" spans="1:15" ht="79.5" customHeight="1">
      <c r="A696" s="18" t="s">
        <v>5254</v>
      </c>
      <c r="B696" s="26" t="s">
        <v>625</v>
      </c>
      <c r="C696" s="18">
        <v>670929493</v>
      </c>
      <c r="D696" s="18" t="s">
        <v>645</v>
      </c>
      <c r="E696" s="225" t="s">
        <v>1277</v>
      </c>
      <c r="F696" s="75">
        <v>30992746</v>
      </c>
      <c r="G696" s="75">
        <v>2</v>
      </c>
      <c r="H696" s="22" t="s">
        <v>2093</v>
      </c>
      <c r="I696" s="334">
        <v>1806.5312</v>
      </c>
      <c r="J696" s="254"/>
      <c r="K696" s="26" t="s">
        <v>3979</v>
      </c>
      <c r="L696" s="26" t="s">
        <v>3980</v>
      </c>
      <c r="M696" s="18" t="s">
        <v>4652</v>
      </c>
      <c r="N696" s="75" t="s">
        <v>1745</v>
      </c>
      <c r="O696" s="75">
        <v>10346014</v>
      </c>
    </row>
    <row r="697" spans="1:15" ht="79.5" customHeight="1">
      <c r="A697" s="18" t="s">
        <v>5255</v>
      </c>
      <c r="B697" s="26" t="s">
        <v>625</v>
      </c>
      <c r="C697" s="18">
        <v>670929493</v>
      </c>
      <c r="D697" s="18" t="s">
        <v>645</v>
      </c>
      <c r="E697" s="225" t="s">
        <v>1142</v>
      </c>
      <c r="F697" s="75">
        <v>30992973</v>
      </c>
      <c r="G697" s="75">
        <v>2</v>
      </c>
      <c r="H697" s="22" t="s">
        <v>2093</v>
      </c>
      <c r="I697" s="334">
        <v>1806.5312</v>
      </c>
      <c r="J697" s="254"/>
      <c r="K697" s="26" t="s">
        <v>3979</v>
      </c>
      <c r="L697" s="26" t="s">
        <v>3980</v>
      </c>
      <c r="M697" s="18" t="s">
        <v>4652</v>
      </c>
      <c r="N697" s="75" t="s">
        <v>1610</v>
      </c>
      <c r="O697" s="75">
        <v>10346008</v>
      </c>
    </row>
    <row r="698" spans="1:15" ht="79.5" customHeight="1">
      <c r="A698" s="18" t="s">
        <v>5256</v>
      </c>
      <c r="B698" s="26" t="s">
        <v>625</v>
      </c>
      <c r="C698" s="18">
        <v>670929493</v>
      </c>
      <c r="D698" s="18" t="s">
        <v>645</v>
      </c>
      <c r="E698" s="225" t="s">
        <v>1157</v>
      </c>
      <c r="F698" s="75">
        <v>2535869</v>
      </c>
      <c r="G698" s="75">
        <v>19</v>
      </c>
      <c r="H698" s="22" t="s">
        <v>2093</v>
      </c>
      <c r="I698" s="334">
        <v>17162.0464</v>
      </c>
      <c r="J698" s="254" t="s">
        <v>4640</v>
      </c>
      <c r="K698" s="26" t="s">
        <v>3979</v>
      </c>
      <c r="L698" s="26" t="s">
        <v>3980</v>
      </c>
      <c r="M698" s="18" t="s">
        <v>4652</v>
      </c>
      <c r="N698" s="75" t="s">
        <v>1625</v>
      </c>
      <c r="O698" s="75">
        <v>10370022</v>
      </c>
    </row>
    <row r="699" spans="1:15" ht="79.5" customHeight="1">
      <c r="A699" s="18" t="s">
        <v>5257</v>
      </c>
      <c r="B699" s="26" t="s">
        <v>625</v>
      </c>
      <c r="C699" s="18">
        <v>670929493</v>
      </c>
      <c r="D699" s="18" t="s">
        <v>645</v>
      </c>
      <c r="E699" s="225" t="s">
        <v>1158</v>
      </c>
      <c r="F699" s="75">
        <v>2535870</v>
      </c>
      <c r="G699" s="75">
        <v>12</v>
      </c>
      <c r="H699" s="22" t="s">
        <v>2093</v>
      </c>
      <c r="I699" s="334">
        <v>10839.1872</v>
      </c>
      <c r="J699" s="254" t="s">
        <v>4640</v>
      </c>
      <c r="K699" s="26" t="s">
        <v>3979</v>
      </c>
      <c r="L699" s="26" t="s">
        <v>3980</v>
      </c>
      <c r="M699" s="18" t="s">
        <v>4652</v>
      </c>
      <c r="N699" s="75" t="s">
        <v>1626</v>
      </c>
      <c r="O699" s="75">
        <v>10370023</v>
      </c>
    </row>
    <row r="700" spans="1:15" ht="79.5" customHeight="1">
      <c r="A700" s="18" t="s">
        <v>5258</v>
      </c>
      <c r="B700" s="26" t="s">
        <v>625</v>
      </c>
      <c r="C700" s="18">
        <v>670929493</v>
      </c>
      <c r="D700" s="18" t="s">
        <v>645</v>
      </c>
      <c r="E700" s="225" t="s">
        <v>1159</v>
      </c>
      <c r="F700" s="75">
        <v>14835826</v>
      </c>
      <c r="G700" s="75">
        <v>6</v>
      </c>
      <c r="H700" s="22" t="s">
        <v>2093</v>
      </c>
      <c r="I700" s="334">
        <v>5419.5936</v>
      </c>
      <c r="J700" s="254" t="s">
        <v>4637</v>
      </c>
      <c r="K700" s="26" t="s">
        <v>3979</v>
      </c>
      <c r="L700" s="26" t="s">
        <v>3980</v>
      </c>
      <c r="M700" s="18" t="s">
        <v>4652</v>
      </c>
      <c r="N700" s="75" t="s">
        <v>1627</v>
      </c>
      <c r="O700" s="75">
        <v>10383025</v>
      </c>
    </row>
    <row r="701" spans="1:15" ht="79.5" customHeight="1">
      <c r="A701" s="18" t="s">
        <v>5259</v>
      </c>
      <c r="B701" s="26" t="s">
        <v>625</v>
      </c>
      <c r="C701" s="18">
        <v>670929493</v>
      </c>
      <c r="D701" s="18" t="s">
        <v>645</v>
      </c>
      <c r="E701" s="225" t="s">
        <v>1183</v>
      </c>
      <c r="F701" s="75">
        <v>14465319</v>
      </c>
      <c r="G701" s="75">
        <v>6</v>
      </c>
      <c r="H701" s="22" t="s">
        <v>2093</v>
      </c>
      <c r="I701" s="334">
        <v>5419.5936</v>
      </c>
      <c r="J701" s="254" t="s">
        <v>4637</v>
      </c>
      <c r="K701" s="26" t="s">
        <v>3979</v>
      </c>
      <c r="L701" s="26" t="s">
        <v>3980</v>
      </c>
      <c r="M701" s="18" t="s">
        <v>4652</v>
      </c>
      <c r="N701" s="75" t="s">
        <v>1651</v>
      </c>
      <c r="O701" s="75">
        <v>10383032</v>
      </c>
    </row>
    <row r="702" spans="1:15" ht="79.5" customHeight="1">
      <c r="A702" s="18" t="s">
        <v>5260</v>
      </c>
      <c r="B702" s="26" t="s">
        <v>625</v>
      </c>
      <c r="C702" s="18">
        <v>670929493</v>
      </c>
      <c r="D702" s="18" t="s">
        <v>645</v>
      </c>
      <c r="E702" s="225" t="s">
        <v>1187</v>
      </c>
      <c r="F702" s="75">
        <v>14836151</v>
      </c>
      <c r="G702" s="75">
        <v>6</v>
      </c>
      <c r="H702" s="22" t="s">
        <v>2093</v>
      </c>
      <c r="I702" s="334">
        <v>5419.5936</v>
      </c>
      <c r="J702" s="254" t="s">
        <v>4637</v>
      </c>
      <c r="K702" s="26" t="s">
        <v>3979</v>
      </c>
      <c r="L702" s="26" t="s">
        <v>3980</v>
      </c>
      <c r="M702" s="18" t="s">
        <v>4652</v>
      </c>
      <c r="N702" s="75" t="s">
        <v>1655</v>
      </c>
      <c r="O702" s="75">
        <v>10383036</v>
      </c>
    </row>
    <row r="703" spans="1:15" ht="79.5" customHeight="1">
      <c r="A703" s="18" t="s">
        <v>5261</v>
      </c>
      <c r="B703" s="26" t="s">
        <v>625</v>
      </c>
      <c r="C703" s="18">
        <v>670929493</v>
      </c>
      <c r="D703" s="18" t="s">
        <v>645</v>
      </c>
      <c r="E703" s="225" t="s">
        <v>1186</v>
      </c>
      <c r="F703" s="75">
        <v>14465341</v>
      </c>
      <c r="G703" s="75">
        <v>6</v>
      </c>
      <c r="H703" s="22" t="s">
        <v>2093</v>
      </c>
      <c r="I703" s="334">
        <v>5419.5936</v>
      </c>
      <c r="J703" s="254" t="s">
        <v>4637</v>
      </c>
      <c r="K703" s="26" t="s">
        <v>3979</v>
      </c>
      <c r="L703" s="26" t="s">
        <v>3980</v>
      </c>
      <c r="M703" s="18" t="s">
        <v>4652</v>
      </c>
      <c r="N703" s="75" t="s">
        <v>1654</v>
      </c>
      <c r="O703" s="75">
        <v>10383035</v>
      </c>
    </row>
    <row r="704" spans="1:15" ht="79.5" customHeight="1">
      <c r="A704" s="18" t="s">
        <v>5262</v>
      </c>
      <c r="B704" s="26" t="s">
        <v>625</v>
      </c>
      <c r="C704" s="18">
        <v>670929493</v>
      </c>
      <c r="D704" s="18" t="s">
        <v>645</v>
      </c>
      <c r="E704" s="225" t="s">
        <v>1185</v>
      </c>
      <c r="F704" s="75">
        <v>12730330</v>
      </c>
      <c r="G704" s="75">
        <v>6</v>
      </c>
      <c r="H704" s="22" t="s">
        <v>2093</v>
      </c>
      <c r="I704" s="334">
        <v>5419.5936</v>
      </c>
      <c r="J704" s="254" t="s">
        <v>4637</v>
      </c>
      <c r="K704" s="26" t="s">
        <v>3979</v>
      </c>
      <c r="L704" s="26" t="s">
        <v>3980</v>
      </c>
      <c r="M704" s="18" t="s">
        <v>4652</v>
      </c>
      <c r="N704" s="75" t="s">
        <v>1653</v>
      </c>
      <c r="O704" s="75">
        <v>10383034</v>
      </c>
    </row>
    <row r="705" spans="1:15" ht="79.5" customHeight="1">
      <c r="A705" s="18" t="s">
        <v>5263</v>
      </c>
      <c r="B705" s="26" t="s">
        <v>625</v>
      </c>
      <c r="C705" s="18">
        <v>670929493</v>
      </c>
      <c r="D705" s="18" t="s">
        <v>645</v>
      </c>
      <c r="E705" s="225" t="s">
        <v>1182</v>
      </c>
      <c r="F705" s="75">
        <v>14505941</v>
      </c>
      <c r="G705" s="75">
        <v>6</v>
      </c>
      <c r="H705" s="22" t="s">
        <v>2093</v>
      </c>
      <c r="I705" s="334">
        <v>5419.5936</v>
      </c>
      <c r="J705" s="254" t="s">
        <v>4637</v>
      </c>
      <c r="K705" s="26" t="s">
        <v>3979</v>
      </c>
      <c r="L705" s="26" t="s">
        <v>3980</v>
      </c>
      <c r="M705" s="18" t="s">
        <v>4652</v>
      </c>
      <c r="N705" s="75" t="s">
        <v>1650</v>
      </c>
      <c r="O705" s="75">
        <v>10383031</v>
      </c>
    </row>
    <row r="706" spans="1:15" ht="79.5" customHeight="1">
      <c r="A706" s="18" t="s">
        <v>5264</v>
      </c>
      <c r="B706" s="26" t="s">
        <v>625</v>
      </c>
      <c r="C706" s="18">
        <v>670929493</v>
      </c>
      <c r="D706" s="18" t="s">
        <v>645</v>
      </c>
      <c r="E706" s="225" t="s">
        <v>1392</v>
      </c>
      <c r="F706" s="75">
        <v>14836178</v>
      </c>
      <c r="G706" s="75">
        <v>6</v>
      </c>
      <c r="H706" s="22" t="s">
        <v>2093</v>
      </c>
      <c r="I706" s="334">
        <v>5419.5936</v>
      </c>
      <c r="J706" s="254" t="s">
        <v>4637</v>
      </c>
      <c r="K706" s="26" t="s">
        <v>3979</v>
      </c>
      <c r="L706" s="26" t="s">
        <v>3980</v>
      </c>
      <c r="M706" s="18" t="s">
        <v>4652</v>
      </c>
      <c r="N706" s="75" t="s">
        <v>1860</v>
      </c>
      <c r="O706" s="75">
        <v>10383058</v>
      </c>
    </row>
    <row r="707" spans="1:15" ht="79.5" customHeight="1">
      <c r="A707" s="18" t="s">
        <v>5265</v>
      </c>
      <c r="B707" s="26" t="s">
        <v>625</v>
      </c>
      <c r="C707" s="18">
        <v>670929493</v>
      </c>
      <c r="D707" s="18" t="s">
        <v>645</v>
      </c>
      <c r="E707" s="225" t="s">
        <v>1398</v>
      </c>
      <c r="F707" s="75">
        <v>14464891</v>
      </c>
      <c r="G707" s="75">
        <v>6</v>
      </c>
      <c r="H707" s="22" t="s">
        <v>2093</v>
      </c>
      <c r="I707" s="334">
        <v>5419.5936</v>
      </c>
      <c r="J707" s="254" t="s">
        <v>4637</v>
      </c>
      <c r="K707" s="26" t="s">
        <v>3979</v>
      </c>
      <c r="L707" s="26" t="s">
        <v>3980</v>
      </c>
      <c r="M707" s="18" t="s">
        <v>4652</v>
      </c>
      <c r="N707" s="75" t="s">
        <v>1866</v>
      </c>
      <c r="O707" s="75">
        <v>10383059</v>
      </c>
    </row>
    <row r="708" spans="1:15" ht="79.5" customHeight="1">
      <c r="A708" s="18" t="s">
        <v>5266</v>
      </c>
      <c r="B708" s="26" t="s">
        <v>625</v>
      </c>
      <c r="C708" s="18">
        <v>670929493</v>
      </c>
      <c r="D708" s="18" t="s">
        <v>645</v>
      </c>
      <c r="E708" s="225" t="s">
        <v>1156</v>
      </c>
      <c r="F708" s="75">
        <v>14836158</v>
      </c>
      <c r="G708" s="75">
        <v>6</v>
      </c>
      <c r="H708" s="22" t="s">
        <v>2093</v>
      </c>
      <c r="I708" s="334">
        <v>5419.5936</v>
      </c>
      <c r="J708" s="254"/>
      <c r="K708" s="26" t="s">
        <v>3979</v>
      </c>
      <c r="L708" s="26" t="s">
        <v>3980</v>
      </c>
      <c r="M708" s="18" t="s">
        <v>4652</v>
      </c>
      <c r="N708" s="75" t="s">
        <v>1624</v>
      </c>
      <c r="O708" s="75">
        <v>10383024</v>
      </c>
    </row>
    <row r="709" spans="1:15" ht="79.5" customHeight="1">
      <c r="A709" s="18" t="s">
        <v>5267</v>
      </c>
      <c r="B709" s="26" t="s">
        <v>625</v>
      </c>
      <c r="C709" s="18">
        <v>670929493</v>
      </c>
      <c r="D709" s="18" t="s">
        <v>645</v>
      </c>
      <c r="E709" s="225" t="s">
        <v>1178</v>
      </c>
      <c r="F709" s="75">
        <v>14835768</v>
      </c>
      <c r="G709" s="75">
        <v>6</v>
      </c>
      <c r="H709" s="22" t="s">
        <v>2093</v>
      </c>
      <c r="I709" s="334">
        <v>5419.5936</v>
      </c>
      <c r="J709" s="254" t="s">
        <v>4639</v>
      </c>
      <c r="K709" s="26" t="s">
        <v>3979</v>
      </c>
      <c r="L709" s="26" t="s">
        <v>3980</v>
      </c>
      <c r="M709" s="18" t="s">
        <v>4652</v>
      </c>
      <c r="N709" s="75" t="s">
        <v>1646</v>
      </c>
      <c r="O709" s="75">
        <v>10383027</v>
      </c>
    </row>
    <row r="710" spans="1:15" ht="79.5" customHeight="1">
      <c r="A710" s="18" t="s">
        <v>5268</v>
      </c>
      <c r="B710" s="26" t="s">
        <v>625</v>
      </c>
      <c r="C710" s="18">
        <v>670929493</v>
      </c>
      <c r="D710" s="18" t="s">
        <v>645</v>
      </c>
      <c r="E710" s="225" t="s">
        <v>1408</v>
      </c>
      <c r="F710" s="75">
        <v>14465302</v>
      </c>
      <c r="G710" s="75">
        <v>6</v>
      </c>
      <c r="H710" s="22" t="s">
        <v>2093</v>
      </c>
      <c r="I710" s="334">
        <v>5734</v>
      </c>
      <c r="J710" s="254" t="s">
        <v>4639</v>
      </c>
      <c r="K710" s="26" t="s">
        <v>3979</v>
      </c>
      <c r="L710" s="26" t="s">
        <v>3980</v>
      </c>
      <c r="M710" s="18" t="s">
        <v>4652</v>
      </c>
      <c r="N710" s="75" t="s">
        <v>1876</v>
      </c>
      <c r="O710" s="75">
        <v>10383060</v>
      </c>
    </row>
    <row r="711" spans="1:15" ht="79.5" customHeight="1">
      <c r="A711" s="18" t="s">
        <v>5269</v>
      </c>
      <c r="B711" s="26" t="s">
        <v>625</v>
      </c>
      <c r="C711" s="18">
        <v>670929493</v>
      </c>
      <c r="D711" s="18" t="s">
        <v>645</v>
      </c>
      <c r="E711" s="225" t="s">
        <v>1181</v>
      </c>
      <c r="F711" s="75">
        <v>14889747</v>
      </c>
      <c r="G711" s="75">
        <v>6</v>
      </c>
      <c r="H711" s="22" t="s">
        <v>2093</v>
      </c>
      <c r="I711" s="334">
        <v>5419.5936</v>
      </c>
      <c r="J711" s="254" t="s">
        <v>4637</v>
      </c>
      <c r="K711" s="26" t="s">
        <v>3979</v>
      </c>
      <c r="L711" s="26" t="s">
        <v>3980</v>
      </c>
      <c r="M711" s="18" t="s">
        <v>4652</v>
      </c>
      <c r="N711" s="75" t="s">
        <v>1649</v>
      </c>
      <c r="O711" s="75">
        <v>10383030</v>
      </c>
    </row>
    <row r="712" spans="1:15" ht="79.5" customHeight="1">
      <c r="A712" s="18" t="s">
        <v>5270</v>
      </c>
      <c r="B712" s="26" t="s">
        <v>625</v>
      </c>
      <c r="C712" s="18">
        <v>670929493</v>
      </c>
      <c r="D712" s="18" t="s">
        <v>645</v>
      </c>
      <c r="E712" s="225" t="s">
        <v>1180</v>
      </c>
      <c r="F712" s="75">
        <v>14465300</v>
      </c>
      <c r="G712" s="75">
        <v>6</v>
      </c>
      <c r="H712" s="22" t="s">
        <v>2093</v>
      </c>
      <c r="I712" s="334">
        <v>5419.5936</v>
      </c>
      <c r="J712" s="254" t="s">
        <v>4639</v>
      </c>
      <c r="K712" s="26" t="s">
        <v>3979</v>
      </c>
      <c r="L712" s="26" t="s">
        <v>3980</v>
      </c>
      <c r="M712" s="18" t="s">
        <v>4652</v>
      </c>
      <c r="N712" s="75" t="s">
        <v>1648</v>
      </c>
      <c r="O712" s="75">
        <v>10383029</v>
      </c>
    </row>
    <row r="713" spans="1:15" ht="79.5" customHeight="1">
      <c r="A713" s="18" t="s">
        <v>3397</v>
      </c>
      <c r="B713" s="26" t="s">
        <v>625</v>
      </c>
      <c r="C713" s="18">
        <v>670929493</v>
      </c>
      <c r="D713" s="18" t="s">
        <v>645</v>
      </c>
      <c r="E713" s="225" t="s">
        <v>1184</v>
      </c>
      <c r="F713" s="75">
        <v>91230709</v>
      </c>
      <c r="G713" s="75">
        <v>6</v>
      </c>
      <c r="H713" s="22" t="s">
        <v>2093</v>
      </c>
      <c r="I713" s="334">
        <v>5419.5936</v>
      </c>
      <c r="J713" s="254" t="s">
        <v>4637</v>
      </c>
      <c r="K713" s="26" t="s">
        <v>3979</v>
      </c>
      <c r="L713" s="26" t="s">
        <v>3980</v>
      </c>
      <c r="M713" s="18" t="s">
        <v>4652</v>
      </c>
      <c r="N713" s="75" t="s">
        <v>1652</v>
      </c>
      <c r="O713" s="75">
        <v>10383033</v>
      </c>
    </row>
    <row r="714" spans="1:15" ht="79.5" customHeight="1">
      <c r="A714" s="18" t="s">
        <v>3398</v>
      </c>
      <c r="B714" s="26" t="s">
        <v>625</v>
      </c>
      <c r="C714" s="18">
        <v>670929493</v>
      </c>
      <c r="D714" s="18" t="s">
        <v>645</v>
      </c>
      <c r="E714" s="225" t="s">
        <v>1195</v>
      </c>
      <c r="F714" s="75">
        <v>14835822</v>
      </c>
      <c r="G714" s="75">
        <v>6</v>
      </c>
      <c r="H714" s="22" t="s">
        <v>2093</v>
      </c>
      <c r="I714" s="334">
        <v>5419.5936</v>
      </c>
      <c r="J714" s="254" t="s">
        <v>4637</v>
      </c>
      <c r="K714" s="26" t="s">
        <v>3979</v>
      </c>
      <c r="L714" s="26" t="s">
        <v>3980</v>
      </c>
      <c r="M714" s="18" t="s">
        <v>4652</v>
      </c>
      <c r="N714" s="75" t="s">
        <v>1663</v>
      </c>
      <c r="O714" s="75">
        <v>10383039</v>
      </c>
    </row>
    <row r="715" spans="1:15" ht="79.5" customHeight="1">
      <c r="A715" s="18" t="s">
        <v>3399</v>
      </c>
      <c r="B715" s="26" t="s">
        <v>625</v>
      </c>
      <c r="C715" s="18">
        <v>670929493</v>
      </c>
      <c r="D715" s="18" t="s">
        <v>645</v>
      </c>
      <c r="E715" s="225" t="s">
        <v>1196</v>
      </c>
      <c r="F715" s="75">
        <v>11808019</v>
      </c>
      <c r="G715" s="75">
        <v>6</v>
      </c>
      <c r="H715" s="22" t="s">
        <v>2093</v>
      </c>
      <c r="I715" s="334">
        <v>5419.5936</v>
      </c>
      <c r="J715" s="254" t="s">
        <v>4637</v>
      </c>
      <c r="K715" s="26" t="s">
        <v>3979</v>
      </c>
      <c r="L715" s="26" t="s">
        <v>3980</v>
      </c>
      <c r="M715" s="18" t="s">
        <v>4652</v>
      </c>
      <c r="N715" s="75" t="s">
        <v>1664</v>
      </c>
      <c r="O715" s="75">
        <v>10383040</v>
      </c>
    </row>
    <row r="716" spans="1:15" ht="79.5" customHeight="1">
      <c r="A716" s="18" t="s">
        <v>3400</v>
      </c>
      <c r="B716" s="26" t="s">
        <v>625</v>
      </c>
      <c r="C716" s="18">
        <v>670929493</v>
      </c>
      <c r="D716" s="18" t="s">
        <v>645</v>
      </c>
      <c r="E716" s="225" t="s">
        <v>1200</v>
      </c>
      <c r="F716" s="75">
        <v>14505909</v>
      </c>
      <c r="G716" s="75">
        <v>6</v>
      </c>
      <c r="H716" s="22" t="s">
        <v>2093</v>
      </c>
      <c r="I716" s="334">
        <v>5419.5936</v>
      </c>
      <c r="J716" s="254" t="s">
        <v>4637</v>
      </c>
      <c r="K716" s="26" t="s">
        <v>3979</v>
      </c>
      <c r="L716" s="26" t="s">
        <v>3980</v>
      </c>
      <c r="M716" s="18" t="s">
        <v>4652</v>
      </c>
      <c r="N716" s="75" t="s">
        <v>1668</v>
      </c>
      <c r="O716" s="75">
        <v>10383043</v>
      </c>
    </row>
    <row r="717" spans="1:15" ht="79.5" customHeight="1">
      <c r="A717" s="18" t="s">
        <v>3401</v>
      </c>
      <c r="B717" s="26" t="s">
        <v>625</v>
      </c>
      <c r="C717" s="18">
        <v>670929493</v>
      </c>
      <c r="D717" s="18" t="s">
        <v>645</v>
      </c>
      <c r="E717" s="225" t="s">
        <v>1194</v>
      </c>
      <c r="F717" s="75">
        <v>91230749</v>
      </c>
      <c r="G717" s="75">
        <v>6</v>
      </c>
      <c r="H717" s="22" t="s">
        <v>2093</v>
      </c>
      <c r="I717" s="334">
        <v>5419.5936</v>
      </c>
      <c r="J717" s="254" t="s">
        <v>4637</v>
      </c>
      <c r="K717" s="26" t="s">
        <v>3979</v>
      </c>
      <c r="L717" s="26" t="s">
        <v>3980</v>
      </c>
      <c r="M717" s="18" t="s">
        <v>4652</v>
      </c>
      <c r="N717" s="75" t="s">
        <v>1662</v>
      </c>
      <c r="O717" s="75">
        <v>10383038</v>
      </c>
    </row>
    <row r="718" spans="1:15" ht="79.5" customHeight="1">
      <c r="A718" s="18" t="s">
        <v>3402</v>
      </c>
      <c r="B718" s="26" t="s">
        <v>625</v>
      </c>
      <c r="C718" s="18">
        <v>670929493</v>
      </c>
      <c r="D718" s="18" t="s">
        <v>645</v>
      </c>
      <c r="E718" s="225" t="s">
        <v>1201</v>
      </c>
      <c r="F718" s="75">
        <v>91230714</v>
      </c>
      <c r="G718" s="75">
        <v>6</v>
      </c>
      <c r="H718" s="22" t="s">
        <v>2093</v>
      </c>
      <c r="I718" s="334">
        <v>5419.5936</v>
      </c>
      <c r="J718" s="254" t="s">
        <v>4637</v>
      </c>
      <c r="K718" s="26" t="s">
        <v>3979</v>
      </c>
      <c r="L718" s="26" t="s">
        <v>3980</v>
      </c>
      <c r="M718" s="18" t="s">
        <v>4652</v>
      </c>
      <c r="N718" s="75" t="s">
        <v>1669</v>
      </c>
      <c r="O718" s="75">
        <v>10383044</v>
      </c>
    </row>
    <row r="719" spans="1:15" ht="79.5" customHeight="1">
      <c r="A719" s="18" t="s">
        <v>3403</v>
      </c>
      <c r="B719" s="26" t="s">
        <v>625</v>
      </c>
      <c r="C719" s="18">
        <v>670929493</v>
      </c>
      <c r="D719" s="18" t="s">
        <v>645</v>
      </c>
      <c r="E719" s="225" t="s">
        <v>1376</v>
      </c>
      <c r="F719" s="75">
        <v>14835766</v>
      </c>
      <c r="G719" s="75">
        <v>6</v>
      </c>
      <c r="H719" s="22" t="s">
        <v>2093</v>
      </c>
      <c r="I719" s="334">
        <v>5419.5936</v>
      </c>
      <c r="J719" s="254" t="s">
        <v>4637</v>
      </c>
      <c r="K719" s="26" t="s">
        <v>3979</v>
      </c>
      <c r="L719" s="26" t="s">
        <v>3980</v>
      </c>
      <c r="M719" s="18" t="s">
        <v>4652</v>
      </c>
      <c r="N719" s="75" t="s">
        <v>1844</v>
      </c>
      <c r="O719" s="75">
        <v>10383057</v>
      </c>
    </row>
    <row r="720" spans="1:15" ht="79.5" customHeight="1">
      <c r="A720" s="18" t="s">
        <v>3404</v>
      </c>
      <c r="B720" s="26" t="s">
        <v>625</v>
      </c>
      <c r="C720" s="18">
        <v>670929493</v>
      </c>
      <c r="D720" s="18" t="s">
        <v>645</v>
      </c>
      <c r="E720" s="225" t="s">
        <v>1375</v>
      </c>
      <c r="F720" s="75">
        <v>14835798</v>
      </c>
      <c r="G720" s="75">
        <v>6</v>
      </c>
      <c r="H720" s="22" t="s">
        <v>2093</v>
      </c>
      <c r="I720" s="334">
        <v>5419.5936</v>
      </c>
      <c r="J720" s="254" t="s">
        <v>4637</v>
      </c>
      <c r="K720" s="26" t="s">
        <v>3979</v>
      </c>
      <c r="L720" s="26" t="s">
        <v>3980</v>
      </c>
      <c r="M720" s="18" t="s">
        <v>4652</v>
      </c>
      <c r="N720" s="75" t="s">
        <v>1843</v>
      </c>
      <c r="O720" s="75">
        <v>10383056</v>
      </c>
    </row>
    <row r="721" spans="1:15" ht="79.5" customHeight="1">
      <c r="A721" s="18" t="s">
        <v>3405</v>
      </c>
      <c r="B721" s="26" t="s">
        <v>625</v>
      </c>
      <c r="C721" s="18">
        <v>670929493</v>
      </c>
      <c r="D721" s="18" t="s">
        <v>645</v>
      </c>
      <c r="E721" s="225" t="s">
        <v>1202</v>
      </c>
      <c r="F721" s="75">
        <v>6272442</v>
      </c>
      <c r="G721" s="75">
        <v>3</v>
      </c>
      <c r="H721" s="22" t="s">
        <v>2093</v>
      </c>
      <c r="I721" s="334">
        <v>2709.7968</v>
      </c>
      <c r="J721" s="254"/>
      <c r="K721" s="26" t="s">
        <v>3979</v>
      </c>
      <c r="L721" s="26" t="s">
        <v>3980</v>
      </c>
      <c r="M721" s="18" t="s">
        <v>4652</v>
      </c>
      <c r="N721" s="75" t="s">
        <v>1670</v>
      </c>
      <c r="O721" s="75">
        <v>10314008</v>
      </c>
    </row>
    <row r="722" spans="1:15" ht="79.5" customHeight="1">
      <c r="A722" s="18" t="s">
        <v>3406</v>
      </c>
      <c r="B722" s="26" t="s">
        <v>625</v>
      </c>
      <c r="C722" s="18">
        <v>670929493</v>
      </c>
      <c r="D722" s="18" t="s">
        <v>645</v>
      </c>
      <c r="E722" s="225" t="s">
        <v>1374</v>
      </c>
      <c r="F722" s="75">
        <v>2536643</v>
      </c>
      <c r="G722" s="75">
        <v>3</v>
      </c>
      <c r="H722" s="22" t="s">
        <v>2093</v>
      </c>
      <c r="I722" s="334">
        <v>2709.7968</v>
      </c>
      <c r="J722" s="254"/>
      <c r="K722" s="26" t="s">
        <v>3979</v>
      </c>
      <c r="L722" s="26" t="s">
        <v>3980</v>
      </c>
      <c r="M722" s="18" t="s">
        <v>4652</v>
      </c>
      <c r="N722" s="75" t="s">
        <v>1842</v>
      </c>
      <c r="O722" s="75">
        <v>10314009</v>
      </c>
    </row>
    <row r="723" spans="1:15" ht="79.5" customHeight="1">
      <c r="A723" s="18" t="s">
        <v>3407</v>
      </c>
      <c r="B723" s="26" t="s">
        <v>625</v>
      </c>
      <c r="C723" s="18">
        <v>670929493</v>
      </c>
      <c r="D723" s="18" t="s">
        <v>645</v>
      </c>
      <c r="E723" s="225" t="s">
        <v>1373</v>
      </c>
      <c r="F723" s="75">
        <v>2536648</v>
      </c>
      <c r="G723" s="75">
        <v>3</v>
      </c>
      <c r="H723" s="22" t="s">
        <v>2093</v>
      </c>
      <c r="I723" s="334">
        <v>2709.7968</v>
      </c>
      <c r="J723" s="254"/>
      <c r="K723" s="26" t="s">
        <v>3979</v>
      </c>
      <c r="L723" s="26" t="s">
        <v>3980</v>
      </c>
      <c r="M723" s="18" t="s">
        <v>4652</v>
      </c>
      <c r="N723" s="75" t="s">
        <v>1841</v>
      </c>
      <c r="O723" s="75">
        <v>10351021</v>
      </c>
    </row>
    <row r="724" spans="1:15" ht="79.5" customHeight="1">
      <c r="A724" s="18" t="s">
        <v>3408</v>
      </c>
      <c r="B724" s="26" t="s">
        <v>625</v>
      </c>
      <c r="C724" s="18">
        <v>670929493</v>
      </c>
      <c r="D724" s="18" t="s">
        <v>645</v>
      </c>
      <c r="E724" s="225" t="s">
        <v>1377</v>
      </c>
      <c r="F724" s="75">
        <v>31369597</v>
      </c>
      <c r="G724" s="75">
        <v>3</v>
      </c>
      <c r="H724" s="22" t="s">
        <v>2093</v>
      </c>
      <c r="I724" s="334">
        <v>2709.7968</v>
      </c>
      <c r="J724" s="254"/>
      <c r="K724" s="26" t="s">
        <v>3979</v>
      </c>
      <c r="L724" s="26" t="s">
        <v>3980</v>
      </c>
      <c r="M724" s="18" t="s">
        <v>4652</v>
      </c>
      <c r="N724" s="75" t="s">
        <v>1845</v>
      </c>
      <c r="O724" s="75">
        <v>10351022</v>
      </c>
    </row>
    <row r="725" spans="1:15" ht="79.5" customHeight="1">
      <c r="A725" s="18" t="s">
        <v>3409</v>
      </c>
      <c r="B725" s="26" t="s">
        <v>625</v>
      </c>
      <c r="C725" s="18">
        <v>670929493</v>
      </c>
      <c r="D725" s="18" t="s">
        <v>645</v>
      </c>
      <c r="E725" s="225" t="s">
        <v>1198</v>
      </c>
      <c r="F725" s="75">
        <v>14282131</v>
      </c>
      <c r="G725" s="75">
        <v>6</v>
      </c>
      <c r="H725" s="22" t="s">
        <v>2093</v>
      </c>
      <c r="I725" s="334">
        <v>5419.5936</v>
      </c>
      <c r="J725" s="254" t="s">
        <v>4637</v>
      </c>
      <c r="K725" s="26" t="s">
        <v>3979</v>
      </c>
      <c r="L725" s="26" t="s">
        <v>3980</v>
      </c>
      <c r="M725" s="18" t="s">
        <v>4652</v>
      </c>
      <c r="N725" s="75" t="s">
        <v>1666</v>
      </c>
      <c r="O725" s="75">
        <v>10396012</v>
      </c>
    </row>
    <row r="726" spans="1:15" ht="79.5" customHeight="1">
      <c r="A726" s="18" t="s">
        <v>3410</v>
      </c>
      <c r="B726" s="26" t="s">
        <v>625</v>
      </c>
      <c r="C726" s="18">
        <v>670929493</v>
      </c>
      <c r="D726" s="18" t="s">
        <v>645</v>
      </c>
      <c r="E726" s="225" t="s">
        <v>1188</v>
      </c>
      <c r="F726" s="75">
        <v>14831216</v>
      </c>
      <c r="G726" s="75">
        <v>6</v>
      </c>
      <c r="H726" s="22" t="s">
        <v>2093</v>
      </c>
      <c r="I726" s="334">
        <v>5419.5936</v>
      </c>
      <c r="J726" s="254" t="s">
        <v>4637</v>
      </c>
      <c r="K726" s="26" t="s">
        <v>3979</v>
      </c>
      <c r="L726" s="26" t="s">
        <v>3980</v>
      </c>
      <c r="M726" s="18" t="s">
        <v>4652</v>
      </c>
      <c r="N726" s="75" t="s">
        <v>1656</v>
      </c>
      <c r="O726" s="75">
        <v>10396011</v>
      </c>
    </row>
    <row r="727" spans="1:15" ht="79.5" customHeight="1">
      <c r="A727" s="18" t="s">
        <v>3411</v>
      </c>
      <c r="B727" s="26" t="s">
        <v>625</v>
      </c>
      <c r="C727" s="18">
        <v>670929493</v>
      </c>
      <c r="D727" s="18" t="s">
        <v>645</v>
      </c>
      <c r="E727" s="225" t="s">
        <v>1332</v>
      </c>
      <c r="F727" s="75">
        <v>10231225</v>
      </c>
      <c r="G727" s="75">
        <v>6</v>
      </c>
      <c r="H727" s="22" t="s">
        <v>2093</v>
      </c>
      <c r="I727" s="334">
        <v>5419.5936</v>
      </c>
      <c r="J727" s="254" t="s">
        <v>4637</v>
      </c>
      <c r="K727" s="26" t="s">
        <v>3979</v>
      </c>
      <c r="L727" s="26" t="s">
        <v>3980</v>
      </c>
      <c r="M727" s="18" t="s">
        <v>4652</v>
      </c>
      <c r="N727" s="75" t="s">
        <v>1800</v>
      </c>
      <c r="O727" s="75">
        <v>10396021</v>
      </c>
    </row>
    <row r="728" spans="1:15" ht="79.5" customHeight="1">
      <c r="A728" s="18" t="s">
        <v>3412</v>
      </c>
      <c r="B728" s="26" t="s">
        <v>625</v>
      </c>
      <c r="C728" s="18">
        <v>670929493</v>
      </c>
      <c r="D728" s="18" t="s">
        <v>645</v>
      </c>
      <c r="E728" s="225" t="s">
        <v>1189</v>
      </c>
      <c r="F728" s="75">
        <v>15460440</v>
      </c>
      <c r="G728" s="75">
        <v>3</v>
      </c>
      <c r="H728" s="22" t="s">
        <v>2093</v>
      </c>
      <c r="I728" s="334">
        <v>2709.7968</v>
      </c>
      <c r="J728" s="254"/>
      <c r="K728" s="26" t="s">
        <v>3979</v>
      </c>
      <c r="L728" s="26" t="s">
        <v>3980</v>
      </c>
      <c r="M728" s="18" t="s">
        <v>4652</v>
      </c>
      <c r="N728" s="75" t="s">
        <v>1657</v>
      </c>
      <c r="O728" s="75">
        <v>10343006</v>
      </c>
    </row>
    <row r="729" spans="1:15" ht="79.5" customHeight="1">
      <c r="A729" s="18" t="s">
        <v>5271</v>
      </c>
      <c r="B729" s="26" t="s">
        <v>625</v>
      </c>
      <c r="C729" s="18">
        <v>670929493</v>
      </c>
      <c r="D729" s="18" t="s">
        <v>645</v>
      </c>
      <c r="E729" s="225" t="s">
        <v>1190</v>
      </c>
      <c r="F729" s="75">
        <v>14275894</v>
      </c>
      <c r="G729" s="75">
        <v>3</v>
      </c>
      <c r="H729" s="22" t="s">
        <v>2093</v>
      </c>
      <c r="I729" s="334">
        <v>2709.7968</v>
      </c>
      <c r="J729" s="254"/>
      <c r="K729" s="26" t="s">
        <v>3979</v>
      </c>
      <c r="L729" s="26" t="s">
        <v>3980</v>
      </c>
      <c r="M729" s="18" t="s">
        <v>4652</v>
      </c>
      <c r="N729" s="75" t="s">
        <v>1658</v>
      </c>
      <c r="O729" s="75">
        <v>10343007</v>
      </c>
    </row>
    <row r="730" spans="1:15" ht="79.5" customHeight="1">
      <c r="A730" s="18" t="s">
        <v>5272</v>
      </c>
      <c r="B730" s="26" t="s">
        <v>625</v>
      </c>
      <c r="C730" s="18">
        <v>670929493</v>
      </c>
      <c r="D730" s="18" t="s">
        <v>645</v>
      </c>
      <c r="E730" s="225" t="s">
        <v>1291</v>
      </c>
      <c r="F730" s="75">
        <v>14069895</v>
      </c>
      <c r="G730" s="75">
        <v>9</v>
      </c>
      <c r="H730" s="22" t="s">
        <v>2093</v>
      </c>
      <c r="I730" s="334">
        <v>8129.390399999999</v>
      </c>
      <c r="J730" s="254" t="s">
        <v>4639</v>
      </c>
      <c r="K730" s="26" t="s">
        <v>3979</v>
      </c>
      <c r="L730" s="26" t="s">
        <v>3980</v>
      </c>
      <c r="M730" s="18" t="s">
        <v>4652</v>
      </c>
      <c r="N730" s="75" t="s">
        <v>1759</v>
      </c>
      <c r="O730" s="75">
        <v>10311034</v>
      </c>
    </row>
    <row r="731" spans="1:15" ht="79.5" customHeight="1">
      <c r="A731" s="18" t="s">
        <v>5273</v>
      </c>
      <c r="B731" s="26" t="s">
        <v>625</v>
      </c>
      <c r="C731" s="18">
        <v>670929493</v>
      </c>
      <c r="D731" s="18" t="s">
        <v>645</v>
      </c>
      <c r="E731" s="225" t="s">
        <v>1197</v>
      </c>
      <c r="F731" s="75">
        <v>15338219</v>
      </c>
      <c r="G731" s="75">
        <v>12</v>
      </c>
      <c r="H731" s="22" t="s">
        <v>2093</v>
      </c>
      <c r="I731" s="334">
        <v>10839.1872</v>
      </c>
      <c r="J731" s="254" t="s">
        <v>4639</v>
      </c>
      <c r="K731" s="26" t="s">
        <v>3979</v>
      </c>
      <c r="L731" s="26" t="s">
        <v>3980</v>
      </c>
      <c r="M731" s="18" t="s">
        <v>4652</v>
      </c>
      <c r="N731" s="75" t="s">
        <v>1665</v>
      </c>
      <c r="O731" s="75">
        <v>10391020</v>
      </c>
    </row>
    <row r="732" spans="1:15" ht="79.5" customHeight="1">
      <c r="A732" s="18" t="s">
        <v>5274</v>
      </c>
      <c r="B732" s="26" t="s">
        <v>625</v>
      </c>
      <c r="C732" s="18">
        <v>670929493</v>
      </c>
      <c r="D732" s="18" t="s">
        <v>645</v>
      </c>
      <c r="E732" s="225" t="s">
        <v>1530</v>
      </c>
      <c r="F732" s="75">
        <v>27022087</v>
      </c>
      <c r="G732" s="75">
        <v>3</v>
      </c>
      <c r="H732" s="22" t="s">
        <v>2093</v>
      </c>
      <c r="I732" s="334">
        <v>2709.7968</v>
      </c>
      <c r="J732" s="254"/>
      <c r="K732" s="26" t="s">
        <v>3979</v>
      </c>
      <c r="L732" s="26" t="s">
        <v>3980</v>
      </c>
      <c r="M732" s="18" t="s">
        <v>4652</v>
      </c>
      <c r="N732" s="75" t="s">
        <v>1998</v>
      </c>
      <c r="O732" s="75">
        <v>10391096</v>
      </c>
    </row>
    <row r="733" spans="1:15" ht="79.5" customHeight="1">
      <c r="A733" s="18" t="s">
        <v>5275</v>
      </c>
      <c r="B733" s="26" t="s">
        <v>625</v>
      </c>
      <c r="C733" s="18">
        <v>670929493</v>
      </c>
      <c r="D733" s="18" t="s">
        <v>645</v>
      </c>
      <c r="E733" s="225" t="s">
        <v>1526</v>
      </c>
      <c r="F733" s="75">
        <v>27140473</v>
      </c>
      <c r="G733" s="75">
        <v>3</v>
      </c>
      <c r="H733" s="22" t="s">
        <v>2093</v>
      </c>
      <c r="I733" s="334">
        <v>2709.7968</v>
      </c>
      <c r="J733" s="254"/>
      <c r="K733" s="26" t="s">
        <v>3979</v>
      </c>
      <c r="L733" s="26" t="s">
        <v>3980</v>
      </c>
      <c r="M733" s="18" t="s">
        <v>4652</v>
      </c>
      <c r="N733" s="75" t="s">
        <v>1994</v>
      </c>
      <c r="O733" s="75">
        <v>10391095</v>
      </c>
    </row>
    <row r="734" spans="1:15" ht="79.5" customHeight="1">
      <c r="A734" s="18" t="s">
        <v>5276</v>
      </c>
      <c r="B734" s="26" t="s">
        <v>625</v>
      </c>
      <c r="C734" s="18">
        <v>670929493</v>
      </c>
      <c r="D734" s="18" t="s">
        <v>645</v>
      </c>
      <c r="E734" s="225" t="s">
        <v>1191</v>
      </c>
      <c r="F734" s="75">
        <v>15338288</v>
      </c>
      <c r="G734" s="75">
        <v>9</v>
      </c>
      <c r="H734" s="22" t="s">
        <v>2093</v>
      </c>
      <c r="I734" s="334">
        <v>8129.390399999999</v>
      </c>
      <c r="J734" s="254" t="s">
        <v>4639</v>
      </c>
      <c r="K734" s="26" t="s">
        <v>3979</v>
      </c>
      <c r="L734" s="26" t="s">
        <v>3980</v>
      </c>
      <c r="M734" s="18" t="s">
        <v>4652</v>
      </c>
      <c r="N734" s="75" t="s">
        <v>1659</v>
      </c>
      <c r="O734" s="75">
        <v>10391017</v>
      </c>
    </row>
    <row r="735" spans="1:15" ht="79.5" customHeight="1">
      <c r="A735" s="18" t="s">
        <v>5277</v>
      </c>
      <c r="B735" s="26" t="s">
        <v>625</v>
      </c>
      <c r="C735" s="18">
        <v>670929493</v>
      </c>
      <c r="D735" s="18" t="s">
        <v>645</v>
      </c>
      <c r="E735" s="225" t="s">
        <v>1193</v>
      </c>
      <c r="F735" s="75">
        <v>8293843</v>
      </c>
      <c r="G735" s="75">
        <v>9</v>
      </c>
      <c r="H735" s="22" t="s">
        <v>2093</v>
      </c>
      <c r="I735" s="334">
        <v>8129.390399999999</v>
      </c>
      <c r="J735" s="254" t="s">
        <v>4639</v>
      </c>
      <c r="K735" s="26" t="s">
        <v>3979</v>
      </c>
      <c r="L735" s="26" t="s">
        <v>3980</v>
      </c>
      <c r="M735" s="18" t="s">
        <v>4652</v>
      </c>
      <c r="N735" s="75" t="s">
        <v>1661</v>
      </c>
      <c r="O735" s="75">
        <v>10391019</v>
      </c>
    </row>
    <row r="736" spans="1:15" ht="79.5" customHeight="1">
      <c r="A736" s="18" t="s">
        <v>5278</v>
      </c>
      <c r="B736" s="26" t="s">
        <v>625</v>
      </c>
      <c r="C736" s="18">
        <v>670929493</v>
      </c>
      <c r="D736" s="18" t="s">
        <v>645</v>
      </c>
      <c r="E736" s="225" t="s">
        <v>1192</v>
      </c>
      <c r="F736" s="75">
        <v>15370795</v>
      </c>
      <c r="G736" s="75">
        <v>6</v>
      </c>
      <c r="H736" s="22" t="s">
        <v>2093</v>
      </c>
      <c r="I736" s="334">
        <v>5419.5936</v>
      </c>
      <c r="J736" s="254" t="s">
        <v>4639</v>
      </c>
      <c r="K736" s="26" t="s">
        <v>3979</v>
      </c>
      <c r="L736" s="26" t="s">
        <v>3980</v>
      </c>
      <c r="M736" s="18" t="s">
        <v>4652</v>
      </c>
      <c r="N736" s="75" t="s">
        <v>1660</v>
      </c>
      <c r="O736" s="75">
        <v>10391018</v>
      </c>
    </row>
    <row r="737" spans="1:15" ht="79.5" customHeight="1">
      <c r="A737" s="18" t="s">
        <v>5279</v>
      </c>
      <c r="B737" s="26" t="s">
        <v>625</v>
      </c>
      <c r="C737" s="18">
        <v>670929493</v>
      </c>
      <c r="D737" s="18" t="s">
        <v>645</v>
      </c>
      <c r="E737" s="225" t="s">
        <v>1155</v>
      </c>
      <c r="F737" s="75">
        <v>93167670</v>
      </c>
      <c r="G737" s="75">
        <v>6</v>
      </c>
      <c r="H737" s="22" t="s">
        <v>2093</v>
      </c>
      <c r="I737" s="334">
        <v>5419.5936</v>
      </c>
      <c r="J737" s="254" t="s">
        <v>4639</v>
      </c>
      <c r="K737" s="26" t="s">
        <v>3979</v>
      </c>
      <c r="L737" s="26" t="s">
        <v>3980</v>
      </c>
      <c r="M737" s="18" t="s">
        <v>4652</v>
      </c>
      <c r="N737" s="75" t="s">
        <v>1623</v>
      </c>
      <c r="O737" s="75">
        <v>10391014</v>
      </c>
    </row>
    <row r="738" spans="1:15" ht="79.5" customHeight="1">
      <c r="A738" s="18" t="s">
        <v>5280</v>
      </c>
      <c r="B738" s="26" t="s">
        <v>625</v>
      </c>
      <c r="C738" s="18">
        <v>670929493</v>
      </c>
      <c r="D738" s="18" t="s">
        <v>645</v>
      </c>
      <c r="E738" s="225" t="s">
        <v>1317</v>
      </c>
      <c r="F738" s="75">
        <v>15338213</v>
      </c>
      <c r="G738" s="75">
        <v>9</v>
      </c>
      <c r="H738" s="22" t="s">
        <v>2093</v>
      </c>
      <c r="I738" s="334">
        <v>8129.390399999999</v>
      </c>
      <c r="J738" s="254" t="s">
        <v>4639</v>
      </c>
      <c r="K738" s="26" t="s">
        <v>3979</v>
      </c>
      <c r="L738" s="26" t="s">
        <v>3980</v>
      </c>
      <c r="M738" s="18" t="s">
        <v>4652</v>
      </c>
      <c r="N738" s="75" t="s">
        <v>1785</v>
      </c>
      <c r="O738" s="75">
        <v>10391023</v>
      </c>
    </row>
    <row r="739" spans="1:15" ht="79.5" customHeight="1">
      <c r="A739" s="18" t="s">
        <v>5281</v>
      </c>
      <c r="B739" s="26" t="s">
        <v>625</v>
      </c>
      <c r="C739" s="18">
        <v>670929493</v>
      </c>
      <c r="D739" s="18" t="s">
        <v>645</v>
      </c>
      <c r="E739" s="225" t="s">
        <v>1331</v>
      </c>
      <c r="F739" s="75">
        <v>2540931</v>
      </c>
      <c r="G739" s="75">
        <v>6</v>
      </c>
      <c r="H739" s="22" t="s">
        <v>2093</v>
      </c>
      <c r="I739" s="334">
        <v>5419.5936</v>
      </c>
      <c r="J739" s="254" t="s">
        <v>4639</v>
      </c>
      <c r="K739" s="26" t="s">
        <v>3979</v>
      </c>
      <c r="L739" s="26" t="s">
        <v>3980</v>
      </c>
      <c r="M739" s="18" t="s">
        <v>4652</v>
      </c>
      <c r="N739" s="75" t="s">
        <v>1799</v>
      </c>
      <c r="O739" s="75">
        <v>10301121</v>
      </c>
    </row>
    <row r="740" spans="1:15" ht="79.5" customHeight="1">
      <c r="A740" s="18" t="s">
        <v>5282</v>
      </c>
      <c r="B740" s="26" t="s">
        <v>625</v>
      </c>
      <c r="C740" s="18">
        <v>670929493</v>
      </c>
      <c r="D740" s="18" t="s">
        <v>645</v>
      </c>
      <c r="E740" s="225" t="s">
        <v>1320</v>
      </c>
      <c r="F740" s="75">
        <v>10866181</v>
      </c>
      <c r="G740" s="75">
        <v>6</v>
      </c>
      <c r="H740" s="22" t="s">
        <v>2093</v>
      </c>
      <c r="I740" s="334">
        <v>5419.5936</v>
      </c>
      <c r="J740" s="254" t="s">
        <v>4637</v>
      </c>
      <c r="K740" s="26" t="s">
        <v>3979</v>
      </c>
      <c r="L740" s="26" t="s">
        <v>3980</v>
      </c>
      <c r="M740" s="18" t="s">
        <v>4652</v>
      </c>
      <c r="N740" s="75" t="s">
        <v>1788</v>
      </c>
      <c r="O740" s="75">
        <v>10312087</v>
      </c>
    </row>
    <row r="741" spans="1:15" ht="79.5" customHeight="1">
      <c r="A741" s="18" t="s">
        <v>5283</v>
      </c>
      <c r="B741" s="26" t="s">
        <v>625</v>
      </c>
      <c r="C741" s="18">
        <v>670929493</v>
      </c>
      <c r="D741" s="18" t="s">
        <v>645</v>
      </c>
      <c r="E741" s="225" t="s">
        <v>1318</v>
      </c>
      <c r="F741" s="75">
        <v>10665511</v>
      </c>
      <c r="G741" s="75">
        <v>6</v>
      </c>
      <c r="H741" s="22" t="s">
        <v>2093</v>
      </c>
      <c r="I741" s="334">
        <v>5419.5936</v>
      </c>
      <c r="J741" s="254" t="s">
        <v>4639</v>
      </c>
      <c r="K741" s="26" t="s">
        <v>3979</v>
      </c>
      <c r="L741" s="26" t="s">
        <v>3980</v>
      </c>
      <c r="M741" s="18" t="s">
        <v>4652</v>
      </c>
      <c r="N741" s="75" t="s">
        <v>1786</v>
      </c>
      <c r="O741" s="75">
        <v>10359005</v>
      </c>
    </row>
    <row r="742" spans="1:15" ht="79.5" customHeight="1">
      <c r="A742" s="18" t="s">
        <v>5284</v>
      </c>
      <c r="B742" s="26" t="s">
        <v>625</v>
      </c>
      <c r="C742" s="18">
        <v>670929493</v>
      </c>
      <c r="D742" s="18" t="s">
        <v>645</v>
      </c>
      <c r="E742" s="225" t="s">
        <v>1515</v>
      </c>
      <c r="F742" s="75">
        <v>27036847</v>
      </c>
      <c r="G742" s="75">
        <v>3</v>
      </c>
      <c r="H742" s="22" t="s">
        <v>2093</v>
      </c>
      <c r="I742" s="334">
        <v>2709.7968</v>
      </c>
      <c r="J742" s="254"/>
      <c r="K742" s="26" t="s">
        <v>3979</v>
      </c>
      <c r="L742" s="26" t="s">
        <v>3980</v>
      </c>
      <c r="M742" s="18" t="s">
        <v>4652</v>
      </c>
      <c r="N742" s="75" t="s">
        <v>1983</v>
      </c>
      <c r="O742" s="75">
        <v>10360060</v>
      </c>
    </row>
    <row r="743" spans="1:15" ht="79.5" customHeight="1">
      <c r="A743" s="18" t="s">
        <v>5285</v>
      </c>
      <c r="B743" s="26" t="s">
        <v>625</v>
      </c>
      <c r="C743" s="18">
        <v>670929493</v>
      </c>
      <c r="D743" s="18" t="s">
        <v>645</v>
      </c>
      <c r="E743" s="225" t="s">
        <v>1502</v>
      </c>
      <c r="F743" s="75">
        <v>32288806</v>
      </c>
      <c r="G743" s="75">
        <v>3</v>
      </c>
      <c r="H743" s="22" t="s">
        <v>2093</v>
      </c>
      <c r="I743" s="334">
        <v>2709.7968</v>
      </c>
      <c r="J743" s="254"/>
      <c r="K743" s="26" t="s">
        <v>3979</v>
      </c>
      <c r="L743" s="26" t="s">
        <v>3980</v>
      </c>
      <c r="M743" s="18" t="s">
        <v>4652</v>
      </c>
      <c r="N743" s="75" t="s">
        <v>1970</v>
      </c>
      <c r="O743" s="75">
        <v>10360059</v>
      </c>
    </row>
    <row r="744" spans="1:15" ht="79.5" customHeight="1">
      <c r="A744" s="18" t="s">
        <v>5286</v>
      </c>
      <c r="B744" s="26" t="s">
        <v>625</v>
      </c>
      <c r="C744" s="18">
        <v>670929493</v>
      </c>
      <c r="D744" s="18" t="s">
        <v>645</v>
      </c>
      <c r="E744" s="225" t="s">
        <v>1498</v>
      </c>
      <c r="F744" s="75">
        <v>32288639</v>
      </c>
      <c r="G744" s="75">
        <v>3</v>
      </c>
      <c r="H744" s="22" t="s">
        <v>2093</v>
      </c>
      <c r="I744" s="334">
        <v>2709.7968</v>
      </c>
      <c r="J744" s="254"/>
      <c r="K744" s="26" t="s">
        <v>3979</v>
      </c>
      <c r="L744" s="26" t="s">
        <v>3980</v>
      </c>
      <c r="M744" s="18" t="s">
        <v>4652</v>
      </c>
      <c r="N744" s="75" t="s">
        <v>1966</v>
      </c>
      <c r="O744" s="75">
        <v>10366044</v>
      </c>
    </row>
    <row r="745" spans="1:15" ht="79.5" customHeight="1">
      <c r="A745" s="18" t="s">
        <v>5287</v>
      </c>
      <c r="B745" s="26" t="s">
        <v>625</v>
      </c>
      <c r="C745" s="18">
        <v>670929493</v>
      </c>
      <c r="D745" s="18" t="s">
        <v>645</v>
      </c>
      <c r="E745" s="225" t="s">
        <v>1532</v>
      </c>
      <c r="F745" s="75">
        <v>27198700</v>
      </c>
      <c r="G745" s="75">
        <v>3</v>
      </c>
      <c r="H745" s="22" t="s">
        <v>2093</v>
      </c>
      <c r="I745" s="334">
        <v>2709.7968</v>
      </c>
      <c r="J745" s="254"/>
      <c r="K745" s="26" t="s">
        <v>3979</v>
      </c>
      <c r="L745" s="26" t="s">
        <v>3980</v>
      </c>
      <c r="M745" s="18" t="s">
        <v>4652</v>
      </c>
      <c r="N745" s="75" t="s">
        <v>2000</v>
      </c>
      <c r="O745" s="75">
        <v>10366060</v>
      </c>
    </row>
    <row r="746" spans="1:15" ht="79.5" customHeight="1">
      <c r="A746" s="18" t="s">
        <v>5288</v>
      </c>
      <c r="B746" s="26" t="s">
        <v>625</v>
      </c>
      <c r="C746" s="18">
        <v>670929493</v>
      </c>
      <c r="D746" s="18" t="s">
        <v>645</v>
      </c>
      <c r="E746" s="225" t="s">
        <v>1525</v>
      </c>
      <c r="F746" s="75">
        <v>26899361</v>
      </c>
      <c r="G746" s="75">
        <v>3</v>
      </c>
      <c r="H746" s="22" t="s">
        <v>2093</v>
      </c>
      <c r="I746" s="334">
        <v>2709.7968</v>
      </c>
      <c r="J746" s="254"/>
      <c r="K746" s="26" t="s">
        <v>3979</v>
      </c>
      <c r="L746" s="26" t="s">
        <v>3980</v>
      </c>
      <c r="M746" s="18" t="s">
        <v>4652</v>
      </c>
      <c r="N746" s="75" t="s">
        <v>1993</v>
      </c>
      <c r="O746" s="75">
        <v>10366057</v>
      </c>
    </row>
    <row r="747" spans="1:15" ht="79.5" customHeight="1">
      <c r="A747" s="18" t="s">
        <v>5289</v>
      </c>
      <c r="B747" s="26" t="s">
        <v>625</v>
      </c>
      <c r="C747" s="18">
        <v>670929493</v>
      </c>
      <c r="D747" s="18" t="s">
        <v>645</v>
      </c>
      <c r="E747" s="225" t="s">
        <v>1493</v>
      </c>
      <c r="F747" s="75">
        <v>32288631</v>
      </c>
      <c r="G747" s="75">
        <v>3</v>
      </c>
      <c r="H747" s="22" t="s">
        <v>2093</v>
      </c>
      <c r="I747" s="334">
        <v>2709.7968</v>
      </c>
      <c r="J747" s="254"/>
      <c r="K747" s="26" t="s">
        <v>3979</v>
      </c>
      <c r="L747" s="26" t="s">
        <v>3980</v>
      </c>
      <c r="M747" s="18" t="s">
        <v>4652</v>
      </c>
      <c r="N747" s="75" t="s">
        <v>1961</v>
      </c>
      <c r="O747" s="75">
        <v>10366039</v>
      </c>
    </row>
    <row r="748" spans="1:15" ht="79.5" customHeight="1">
      <c r="A748" s="18" t="s">
        <v>5290</v>
      </c>
      <c r="B748" s="26" t="s">
        <v>625</v>
      </c>
      <c r="C748" s="18">
        <v>670929493</v>
      </c>
      <c r="D748" s="18" t="s">
        <v>645</v>
      </c>
      <c r="E748" s="225" t="s">
        <v>1524</v>
      </c>
      <c r="F748" s="75">
        <v>26815751</v>
      </c>
      <c r="G748" s="75">
        <v>3</v>
      </c>
      <c r="H748" s="22" t="s">
        <v>2093</v>
      </c>
      <c r="I748" s="334">
        <v>2709.7968</v>
      </c>
      <c r="J748" s="254"/>
      <c r="K748" s="26" t="s">
        <v>3979</v>
      </c>
      <c r="L748" s="26" t="s">
        <v>3980</v>
      </c>
      <c r="M748" s="18" t="s">
        <v>4652</v>
      </c>
      <c r="N748" s="75" t="s">
        <v>1992</v>
      </c>
      <c r="O748" s="75">
        <v>10366056</v>
      </c>
    </row>
    <row r="749" spans="1:15" ht="79.5" customHeight="1">
      <c r="A749" s="18" t="s">
        <v>5291</v>
      </c>
      <c r="B749" s="26" t="s">
        <v>625</v>
      </c>
      <c r="C749" s="18">
        <v>670929493</v>
      </c>
      <c r="D749" s="18" t="s">
        <v>645</v>
      </c>
      <c r="E749" s="225" t="s">
        <v>1531</v>
      </c>
      <c r="F749" s="75">
        <v>26898482</v>
      </c>
      <c r="G749" s="75">
        <v>3</v>
      </c>
      <c r="H749" s="22" t="s">
        <v>2093</v>
      </c>
      <c r="I749" s="334">
        <v>2709.7968</v>
      </c>
      <c r="J749" s="254"/>
      <c r="K749" s="26" t="s">
        <v>3979</v>
      </c>
      <c r="L749" s="26" t="s">
        <v>3980</v>
      </c>
      <c r="M749" s="18" t="s">
        <v>4652</v>
      </c>
      <c r="N749" s="75" t="s">
        <v>1999</v>
      </c>
      <c r="O749" s="75">
        <v>10366059</v>
      </c>
    </row>
    <row r="750" spans="1:15" ht="79.5" customHeight="1">
      <c r="A750" s="18" t="s">
        <v>5292</v>
      </c>
      <c r="B750" s="26" t="s">
        <v>625</v>
      </c>
      <c r="C750" s="18">
        <v>670929493</v>
      </c>
      <c r="D750" s="18" t="s">
        <v>645</v>
      </c>
      <c r="E750" s="225" t="s">
        <v>1519</v>
      </c>
      <c r="F750" s="75">
        <v>26994320</v>
      </c>
      <c r="G750" s="75">
        <v>3</v>
      </c>
      <c r="H750" s="22" t="s">
        <v>2093</v>
      </c>
      <c r="I750" s="334">
        <v>2709.7968</v>
      </c>
      <c r="J750" s="254"/>
      <c r="K750" s="26" t="s">
        <v>3979</v>
      </c>
      <c r="L750" s="26" t="s">
        <v>3980</v>
      </c>
      <c r="M750" s="18" t="s">
        <v>4652</v>
      </c>
      <c r="N750" s="75" t="s">
        <v>1987</v>
      </c>
      <c r="O750" s="75">
        <v>10366054</v>
      </c>
    </row>
    <row r="751" spans="1:15" ht="79.5" customHeight="1">
      <c r="A751" s="18" t="s">
        <v>5293</v>
      </c>
      <c r="B751" s="26" t="s">
        <v>625</v>
      </c>
      <c r="C751" s="18">
        <v>670929493</v>
      </c>
      <c r="D751" s="18" t="s">
        <v>645</v>
      </c>
      <c r="E751" s="225" t="s">
        <v>1522</v>
      </c>
      <c r="F751" s="75">
        <v>27185608</v>
      </c>
      <c r="G751" s="75">
        <v>3</v>
      </c>
      <c r="H751" s="22" t="s">
        <v>2093</v>
      </c>
      <c r="I751" s="334">
        <v>2709.7968</v>
      </c>
      <c r="J751" s="254"/>
      <c r="K751" s="26" t="s">
        <v>3979</v>
      </c>
      <c r="L751" s="26" t="s">
        <v>3980</v>
      </c>
      <c r="M751" s="18" t="s">
        <v>4652</v>
      </c>
      <c r="N751" s="75" t="s">
        <v>1990</v>
      </c>
      <c r="O751" s="75">
        <v>10366055</v>
      </c>
    </row>
    <row r="752" spans="1:15" ht="79.5" customHeight="1">
      <c r="A752" s="18" t="s">
        <v>5294</v>
      </c>
      <c r="B752" s="26" t="s">
        <v>625</v>
      </c>
      <c r="C752" s="18">
        <v>670929493</v>
      </c>
      <c r="D752" s="18" t="s">
        <v>645</v>
      </c>
      <c r="E752" s="225" t="s">
        <v>1487</v>
      </c>
      <c r="F752" s="75">
        <v>32288605</v>
      </c>
      <c r="G752" s="75">
        <v>3</v>
      </c>
      <c r="H752" s="22" t="s">
        <v>2093</v>
      </c>
      <c r="I752" s="334">
        <v>2709.7968</v>
      </c>
      <c r="J752" s="254"/>
      <c r="K752" s="26" t="s">
        <v>3979</v>
      </c>
      <c r="L752" s="26" t="s">
        <v>3980</v>
      </c>
      <c r="M752" s="18" t="s">
        <v>4652</v>
      </c>
      <c r="N752" s="75" t="s">
        <v>1955</v>
      </c>
      <c r="O752" s="75">
        <v>10366035</v>
      </c>
    </row>
    <row r="753" spans="1:15" ht="79.5" customHeight="1">
      <c r="A753" s="18" t="s">
        <v>5295</v>
      </c>
      <c r="B753" s="26" t="s">
        <v>625</v>
      </c>
      <c r="C753" s="18">
        <v>670929493</v>
      </c>
      <c r="D753" s="18" t="s">
        <v>645</v>
      </c>
      <c r="E753" s="225" t="s">
        <v>1484</v>
      </c>
      <c r="F753" s="75">
        <v>32288609</v>
      </c>
      <c r="G753" s="75">
        <v>3</v>
      </c>
      <c r="H753" s="22" t="s">
        <v>2093</v>
      </c>
      <c r="I753" s="334">
        <v>2709.7968</v>
      </c>
      <c r="J753" s="254"/>
      <c r="K753" s="26" t="s">
        <v>3979</v>
      </c>
      <c r="L753" s="26" t="s">
        <v>3980</v>
      </c>
      <c r="M753" s="18" t="s">
        <v>4652</v>
      </c>
      <c r="N753" s="75" t="s">
        <v>1952</v>
      </c>
      <c r="O753" s="75">
        <v>10366034</v>
      </c>
    </row>
    <row r="754" spans="1:15" ht="79.5" customHeight="1">
      <c r="A754" s="18" t="s">
        <v>5296</v>
      </c>
      <c r="B754" s="26" t="s">
        <v>625</v>
      </c>
      <c r="C754" s="18">
        <v>670929493</v>
      </c>
      <c r="D754" s="18" t="s">
        <v>645</v>
      </c>
      <c r="E754" s="225" t="s">
        <v>1483</v>
      </c>
      <c r="F754" s="75">
        <v>32288634</v>
      </c>
      <c r="G754" s="75">
        <v>3</v>
      </c>
      <c r="H754" s="22" t="s">
        <v>2093</v>
      </c>
      <c r="I754" s="334">
        <v>2709.7968</v>
      </c>
      <c r="J754" s="254"/>
      <c r="K754" s="26" t="s">
        <v>3979</v>
      </c>
      <c r="L754" s="26" t="s">
        <v>3980</v>
      </c>
      <c r="M754" s="18" t="s">
        <v>4652</v>
      </c>
      <c r="N754" s="75" t="s">
        <v>1951</v>
      </c>
      <c r="O754" s="75">
        <v>10366033</v>
      </c>
    </row>
    <row r="755" spans="1:15" ht="79.5" customHeight="1">
      <c r="A755" s="18" t="s">
        <v>5297</v>
      </c>
      <c r="B755" s="26" t="s">
        <v>625</v>
      </c>
      <c r="C755" s="18">
        <v>670929493</v>
      </c>
      <c r="D755" s="18" t="s">
        <v>645</v>
      </c>
      <c r="E755" s="225" t="s">
        <v>1334</v>
      </c>
      <c r="F755" s="75">
        <v>2976415</v>
      </c>
      <c r="G755" s="75">
        <v>2</v>
      </c>
      <c r="H755" s="22" t="s">
        <v>2093</v>
      </c>
      <c r="I755" s="334">
        <v>1806.5312</v>
      </c>
      <c r="J755" s="254"/>
      <c r="K755" s="26" t="s">
        <v>3979</v>
      </c>
      <c r="L755" s="26" t="s">
        <v>3980</v>
      </c>
      <c r="M755" s="18" t="s">
        <v>4652</v>
      </c>
      <c r="N755" s="75" t="s">
        <v>1802</v>
      </c>
      <c r="O755" s="75">
        <v>10374022</v>
      </c>
    </row>
    <row r="756" spans="1:15" ht="79.5" customHeight="1">
      <c r="A756" s="18" t="s">
        <v>5298</v>
      </c>
      <c r="B756" s="26" t="s">
        <v>625</v>
      </c>
      <c r="C756" s="18">
        <v>670929493</v>
      </c>
      <c r="D756" s="18" t="s">
        <v>645</v>
      </c>
      <c r="E756" s="225" t="s">
        <v>1338</v>
      </c>
      <c r="F756" s="75">
        <v>29727478</v>
      </c>
      <c r="G756" s="75">
        <v>2</v>
      </c>
      <c r="H756" s="22" t="s">
        <v>2093</v>
      </c>
      <c r="I756" s="334">
        <v>1806.5312</v>
      </c>
      <c r="J756" s="254"/>
      <c r="K756" s="26" t="s">
        <v>3979</v>
      </c>
      <c r="L756" s="26" t="s">
        <v>3980</v>
      </c>
      <c r="M756" s="18" t="s">
        <v>4652</v>
      </c>
      <c r="N756" s="75" t="s">
        <v>1806</v>
      </c>
      <c r="O756" s="75">
        <v>10374026</v>
      </c>
    </row>
    <row r="757" spans="1:15" ht="79.5" customHeight="1">
      <c r="A757" s="18" t="s">
        <v>5299</v>
      </c>
      <c r="B757" s="26" t="s">
        <v>625</v>
      </c>
      <c r="C757" s="18">
        <v>670929493</v>
      </c>
      <c r="D757" s="18" t="s">
        <v>645</v>
      </c>
      <c r="E757" s="225" t="s">
        <v>1336</v>
      </c>
      <c r="F757" s="75">
        <v>29720660</v>
      </c>
      <c r="G757" s="75">
        <v>2</v>
      </c>
      <c r="H757" s="22" t="s">
        <v>2093</v>
      </c>
      <c r="I757" s="334">
        <v>1806.5312</v>
      </c>
      <c r="J757" s="254"/>
      <c r="K757" s="26" t="s">
        <v>3979</v>
      </c>
      <c r="L757" s="26" t="s">
        <v>3980</v>
      </c>
      <c r="M757" s="18" t="s">
        <v>4652</v>
      </c>
      <c r="N757" s="75" t="s">
        <v>1804</v>
      </c>
      <c r="O757" s="75">
        <v>10374024</v>
      </c>
    </row>
    <row r="758" spans="1:15" ht="79.5" customHeight="1">
      <c r="A758" s="18" t="s">
        <v>5300</v>
      </c>
      <c r="B758" s="26" t="s">
        <v>625</v>
      </c>
      <c r="C758" s="18">
        <v>670929493</v>
      </c>
      <c r="D758" s="18" t="s">
        <v>645</v>
      </c>
      <c r="E758" s="225" t="s">
        <v>1330</v>
      </c>
      <c r="F758" s="75">
        <v>29727508</v>
      </c>
      <c r="G758" s="75">
        <v>2</v>
      </c>
      <c r="H758" s="22" t="s">
        <v>2093</v>
      </c>
      <c r="I758" s="334">
        <v>1806.5312</v>
      </c>
      <c r="J758" s="254"/>
      <c r="K758" s="26" t="s">
        <v>3979</v>
      </c>
      <c r="L758" s="26" t="s">
        <v>3980</v>
      </c>
      <c r="M758" s="18" t="s">
        <v>4652</v>
      </c>
      <c r="N758" s="75" t="s">
        <v>1798</v>
      </c>
      <c r="O758" s="75">
        <v>10374020</v>
      </c>
    </row>
    <row r="759" spans="1:15" ht="79.5" customHeight="1">
      <c r="A759" s="18" t="s">
        <v>5301</v>
      </c>
      <c r="B759" s="26" t="s">
        <v>625</v>
      </c>
      <c r="C759" s="18">
        <v>670929493</v>
      </c>
      <c r="D759" s="18" t="s">
        <v>645</v>
      </c>
      <c r="E759" s="225" t="s">
        <v>1321</v>
      </c>
      <c r="F759" s="75">
        <v>10839694</v>
      </c>
      <c r="G759" s="75">
        <v>3</v>
      </c>
      <c r="H759" s="22" t="s">
        <v>2093</v>
      </c>
      <c r="I759" s="334">
        <v>2709.7968</v>
      </c>
      <c r="J759" s="254"/>
      <c r="K759" s="26" t="s">
        <v>3979</v>
      </c>
      <c r="L759" s="26" t="s">
        <v>3980</v>
      </c>
      <c r="M759" s="18" t="s">
        <v>4652</v>
      </c>
      <c r="N759" s="75" t="s">
        <v>1789</v>
      </c>
      <c r="O759" s="75">
        <v>10346015</v>
      </c>
    </row>
    <row r="760" spans="1:15" ht="79.5" customHeight="1">
      <c r="A760" s="18" t="s">
        <v>5302</v>
      </c>
      <c r="B760" s="26" t="s">
        <v>625</v>
      </c>
      <c r="C760" s="18">
        <v>670929493</v>
      </c>
      <c r="D760" s="18" t="s">
        <v>645</v>
      </c>
      <c r="E760" s="225" t="s">
        <v>1328</v>
      </c>
      <c r="F760" s="75">
        <v>15460497</v>
      </c>
      <c r="G760" s="75">
        <v>3</v>
      </c>
      <c r="H760" s="22" t="s">
        <v>2093</v>
      </c>
      <c r="I760" s="334">
        <v>2709.7968</v>
      </c>
      <c r="J760" s="254"/>
      <c r="K760" s="26" t="s">
        <v>3979</v>
      </c>
      <c r="L760" s="26" t="s">
        <v>3980</v>
      </c>
      <c r="M760" s="18" t="s">
        <v>4652</v>
      </c>
      <c r="N760" s="75" t="s">
        <v>1796</v>
      </c>
      <c r="O760" s="75">
        <v>10369012</v>
      </c>
    </row>
    <row r="761" spans="1:15" ht="79.5" customHeight="1">
      <c r="A761" s="18" t="s">
        <v>5303</v>
      </c>
      <c r="B761" s="26" t="s">
        <v>625</v>
      </c>
      <c r="C761" s="18">
        <v>670929493</v>
      </c>
      <c r="D761" s="18" t="s">
        <v>645</v>
      </c>
      <c r="E761" s="225" t="s">
        <v>1316</v>
      </c>
      <c r="F761" s="75">
        <v>14751865</v>
      </c>
      <c r="G761" s="75">
        <v>3</v>
      </c>
      <c r="H761" s="22" t="s">
        <v>2093</v>
      </c>
      <c r="I761" s="334">
        <v>2709.7968</v>
      </c>
      <c r="J761" s="254"/>
      <c r="K761" s="26" t="s">
        <v>3979</v>
      </c>
      <c r="L761" s="26" t="s">
        <v>3980</v>
      </c>
      <c r="M761" s="18" t="s">
        <v>4652</v>
      </c>
      <c r="N761" s="75" t="s">
        <v>1784</v>
      </c>
      <c r="O761" s="75">
        <v>10388009</v>
      </c>
    </row>
    <row r="762" spans="1:15" ht="79.5" customHeight="1">
      <c r="A762" s="18" t="s">
        <v>5304</v>
      </c>
      <c r="B762" s="26" t="s">
        <v>625</v>
      </c>
      <c r="C762" s="18">
        <v>670929493</v>
      </c>
      <c r="D762" s="18" t="s">
        <v>645</v>
      </c>
      <c r="E762" s="225" t="s">
        <v>1308</v>
      </c>
      <c r="F762" s="75">
        <v>2536667</v>
      </c>
      <c r="G762" s="75">
        <v>12</v>
      </c>
      <c r="H762" s="22" t="s">
        <v>2093</v>
      </c>
      <c r="I762" s="334">
        <v>10839.1872</v>
      </c>
      <c r="J762" s="254" t="s">
        <v>4640</v>
      </c>
      <c r="K762" s="26" t="s">
        <v>3979</v>
      </c>
      <c r="L762" s="26" t="s">
        <v>3980</v>
      </c>
      <c r="M762" s="18" t="s">
        <v>4652</v>
      </c>
      <c r="N762" s="75" t="s">
        <v>1776</v>
      </c>
      <c r="O762" s="75">
        <v>10313013</v>
      </c>
    </row>
    <row r="763" spans="1:15" ht="79.5" customHeight="1">
      <c r="A763" s="18" t="s">
        <v>5305</v>
      </c>
      <c r="B763" s="26" t="s">
        <v>625</v>
      </c>
      <c r="C763" s="18">
        <v>670929493</v>
      </c>
      <c r="D763" s="18" t="s">
        <v>645</v>
      </c>
      <c r="E763" s="225" t="s">
        <v>1523</v>
      </c>
      <c r="F763" s="75">
        <v>27094888</v>
      </c>
      <c r="G763" s="75">
        <v>3</v>
      </c>
      <c r="H763" s="22" t="s">
        <v>2093</v>
      </c>
      <c r="I763" s="334">
        <v>2709.7968</v>
      </c>
      <c r="J763" s="254"/>
      <c r="K763" s="26" t="s">
        <v>3979</v>
      </c>
      <c r="L763" s="26" t="s">
        <v>3980</v>
      </c>
      <c r="M763" s="18" t="s">
        <v>4652</v>
      </c>
      <c r="N763" s="75" t="s">
        <v>1991</v>
      </c>
      <c r="O763" s="75">
        <v>10360066</v>
      </c>
    </row>
    <row r="764" spans="1:15" ht="79.5" customHeight="1">
      <c r="A764" s="18" t="s">
        <v>5306</v>
      </c>
      <c r="B764" s="26" t="s">
        <v>625</v>
      </c>
      <c r="C764" s="18">
        <v>670929493</v>
      </c>
      <c r="D764" s="18" t="s">
        <v>645</v>
      </c>
      <c r="E764" s="225" t="s">
        <v>1309</v>
      </c>
      <c r="F764" s="75">
        <v>2536644</v>
      </c>
      <c r="G764" s="75">
        <v>3</v>
      </c>
      <c r="H764" s="22" t="s">
        <v>2093</v>
      </c>
      <c r="I764" s="334">
        <v>2709.7968</v>
      </c>
      <c r="J764" s="254"/>
      <c r="K764" s="26" t="s">
        <v>3979</v>
      </c>
      <c r="L764" s="26" t="s">
        <v>3980</v>
      </c>
      <c r="M764" s="18" t="s">
        <v>4652</v>
      </c>
      <c r="N764" s="75" t="s">
        <v>1777</v>
      </c>
      <c r="O764" s="75">
        <v>10388005</v>
      </c>
    </row>
    <row r="765" spans="1:15" ht="79.5" customHeight="1">
      <c r="A765" s="18" t="s">
        <v>5307</v>
      </c>
      <c r="B765" s="26" t="s">
        <v>625</v>
      </c>
      <c r="C765" s="18">
        <v>670929493</v>
      </c>
      <c r="D765" s="18" t="s">
        <v>645</v>
      </c>
      <c r="E765" s="225" t="s">
        <v>1315</v>
      </c>
      <c r="F765" s="75">
        <v>10862116</v>
      </c>
      <c r="G765" s="75">
        <v>6</v>
      </c>
      <c r="H765" s="22" t="s">
        <v>2093</v>
      </c>
      <c r="I765" s="334">
        <v>5419.5936</v>
      </c>
      <c r="J765" s="254" t="s">
        <v>4637</v>
      </c>
      <c r="K765" s="26" t="s">
        <v>3979</v>
      </c>
      <c r="L765" s="26" t="s">
        <v>3980</v>
      </c>
      <c r="M765" s="18" t="s">
        <v>4652</v>
      </c>
      <c r="N765" s="75" t="s">
        <v>1783</v>
      </c>
      <c r="O765" s="75">
        <v>10388008</v>
      </c>
    </row>
    <row r="766" spans="1:15" ht="79.5" customHeight="1">
      <c r="A766" s="18" t="s">
        <v>5308</v>
      </c>
      <c r="B766" s="26" t="s">
        <v>625</v>
      </c>
      <c r="C766" s="18">
        <v>670929493</v>
      </c>
      <c r="D766" s="18" t="s">
        <v>645</v>
      </c>
      <c r="E766" s="225" t="s">
        <v>1310</v>
      </c>
      <c r="F766" s="75">
        <v>7998715</v>
      </c>
      <c r="G766" s="75">
        <v>15</v>
      </c>
      <c r="H766" s="22" t="s">
        <v>2093</v>
      </c>
      <c r="I766" s="334">
        <v>13548.983999999999</v>
      </c>
      <c r="J766" s="254" t="s">
        <v>4640</v>
      </c>
      <c r="K766" s="26" t="s">
        <v>3979</v>
      </c>
      <c r="L766" s="26" t="s">
        <v>3980</v>
      </c>
      <c r="M766" s="18" t="s">
        <v>4652</v>
      </c>
      <c r="N766" s="75" t="s">
        <v>1778</v>
      </c>
      <c r="O766" s="75">
        <v>10388006</v>
      </c>
    </row>
    <row r="767" spans="1:15" ht="79.5" customHeight="1">
      <c r="A767" s="18" t="s">
        <v>5309</v>
      </c>
      <c r="B767" s="26" t="s">
        <v>625</v>
      </c>
      <c r="C767" s="18">
        <v>670929493</v>
      </c>
      <c r="D767" s="18" t="s">
        <v>645</v>
      </c>
      <c r="E767" s="225" t="s">
        <v>1311</v>
      </c>
      <c r="F767" s="75">
        <v>8234237</v>
      </c>
      <c r="G767" s="75">
        <v>6</v>
      </c>
      <c r="H767" s="22" t="s">
        <v>2093</v>
      </c>
      <c r="I767" s="334">
        <v>5419.5936</v>
      </c>
      <c r="J767" s="254" t="s">
        <v>4637</v>
      </c>
      <c r="K767" s="26" t="s">
        <v>3979</v>
      </c>
      <c r="L767" s="26" t="s">
        <v>3980</v>
      </c>
      <c r="M767" s="18" t="s">
        <v>4652</v>
      </c>
      <c r="N767" s="75" t="s">
        <v>1779</v>
      </c>
      <c r="O767" s="75">
        <v>10388007</v>
      </c>
    </row>
    <row r="768" spans="1:15" ht="79.5" customHeight="1">
      <c r="A768" s="18" t="s">
        <v>5310</v>
      </c>
      <c r="B768" s="26" t="s">
        <v>625</v>
      </c>
      <c r="C768" s="18">
        <v>670929493</v>
      </c>
      <c r="D768" s="18" t="s">
        <v>645</v>
      </c>
      <c r="E768" s="225" t="s">
        <v>1319</v>
      </c>
      <c r="F768" s="75">
        <v>2536639</v>
      </c>
      <c r="G768" s="75">
        <v>6</v>
      </c>
      <c r="H768" s="22" t="s">
        <v>2093</v>
      </c>
      <c r="I768" s="334">
        <v>5419.5936</v>
      </c>
      <c r="J768" s="254" t="s">
        <v>4639</v>
      </c>
      <c r="K768" s="26" t="s">
        <v>3979</v>
      </c>
      <c r="L768" s="26" t="s">
        <v>3980</v>
      </c>
      <c r="M768" s="18" t="s">
        <v>4652</v>
      </c>
      <c r="N768" s="75" t="s">
        <v>1787</v>
      </c>
      <c r="O768" s="75">
        <v>10388010</v>
      </c>
    </row>
    <row r="769" spans="1:15" ht="79.5" customHeight="1">
      <c r="A769" s="18" t="s">
        <v>5311</v>
      </c>
      <c r="B769" s="26" t="s">
        <v>625</v>
      </c>
      <c r="C769" s="18">
        <v>670929493</v>
      </c>
      <c r="D769" s="18" t="s">
        <v>645</v>
      </c>
      <c r="E769" s="225" t="s">
        <v>1462</v>
      </c>
      <c r="F769" s="75">
        <v>83950955</v>
      </c>
      <c r="G769" s="75">
        <v>3</v>
      </c>
      <c r="H769" s="22" t="s">
        <v>2093</v>
      </c>
      <c r="I769" s="334">
        <v>2709.7968</v>
      </c>
      <c r="J769" s="254"/>
      <c r="K769" s="26" t="s">
        <v>3979</v>
      </c>
      <c r="L769" s="26" t="s">
        <v>3980</v>
      </c>
      <c r="M769" s="18" t="s">
        <v>4652</v>
      </c>
      <c r="N769" s="75" t="s">
        <v>1930</v>
      </c>
      <c r="O769" s="75">
        <v>10368005</v>
      </c>
    </row>
    <row r="770" spans="1:15" ht="79.5" customHeight="1">
      <c r="A770" s="18" t="s">
        <v>5312</v>
      </c>
      <c r="B770" s="26" t="s">
        <v>625</v>
      </c>
      <c r="C770" s="18">
        <v>670929493</v>
      </c>
      <c r="D770" s="18" t="s">
        <v>645</v>
      </c>
      <c r="E770" s="225" t="s">
        <v>1384</v>
      </c>
      <c r="F770" s="75">
        <v>8046022</v>
      </c>
      <c r="G770" s="75">
        <v>12</v>
      </c>
      <c r="H770" s="22" t="s">
        <v>2093</v>
      </c>
      <c r="I770" s="334">
        <v>11200</v>
      </c>
      <c r="J770" s="254" t="s">
        <v>4639</v>
      </c>
      <c r="K770" s="26" t="s">
        <v>3979</v>
      </c>
      <c r="L770" s="26" t="s">
        <v>3980</v>
      </c>
      <c r="M770" s="18" t="s">
        <v>4652</v>
      </c>
      <c r="N770" s="75" t="s">
        <v>1852</v>
      </c>
      <c r="O770" s="75">
        <v>10368002</v>
      </c>
    </row>
    <row r="771" spans="1:15" ht="79.5" customHeight="1">
      <c r="A771" s="18" t="s">
        <v>5313</v>
      </c>
      <c r="B771" s="26" t="s">
        <v>625</v>
      </c>
      <c r="C771" s="18">
        <v>670929493</v>
      </c>
      <c r="D771" s="18" t="s">
        <v>645</v>
      </c>
      <c r="E771" s="225" t="s">
        <v>1385</v>
      </c>
      <c r="F771" s="75">
        <v>15309654</v>
      </c>
      <c r="G771" s="75">
        <v>6</v>
      </c>
      <c r="H771" s="22" t="s">
        <v>2093</v>
      </c>
      <c r="I771" s="334">
        <v>5419.5936</v>
      </c>
      <c r="J771" s="254" t="s">
        <v>4637</v>
      </c>
      <c r="K771" s="26" t="s">
        <v>3979</v>
      </c>
      <c r="L771" s="26" t="s">
        <v>3980</v>
      </c>
      <c r="M771" s="18" t="s">
        <v>4652</v>
      </c>
      <c r="N771" s="75" t="s">
        <v>1853</v>
      </c>
      <c r="O771" s="75">
        <v>10388011</v>
      </c>
    </row>
    <row r="772" spans="1:15" ht="79.5" customHeight="1">
      <c r="A772" s="18" t="s">
        <v>5314</v>
      </c>
      <c r="B772" s="26" t="s">
        <v>625</v>
      </c>
      <c r="C772" s="18">
        <v>670929493</v>
      </c>
      <c r="D772" s="18" t="s">
        <v>645</v>
      </c>
      <c r="E772" s="225" t="s">
        <v>1360</v>
      </c>
      <c r="F772" s="75">
        <v>2541366</v>
      </c>
      <c r="G772" s="75">
        <v>9</v>
      </c>
      <c r="H772" s="22" t="s">
        <v>2093</v>
      </c>
      <c r="I772" s="334">
        <v>8129.390399999999</v>
      </c>
      <c r="J772" s="254" t="s">
        <v>4639</v>
      </c>
      <c r="K772" s="26" t="s">
        <v>3979</v>
      </c>
      <c r="L772" s="26" t="s">
        <v>3980</v>
      </c>
      <c r="M772" s="18" t="s">
        <v>4652</v>
      </c>
      <c r="N772" s="75" t="s">
        <v>1828</v>
      </c>
      <c r="O772" s="75">
        <v>10312090</v>
      </c>
    </row>
    <row r="773" spans="1:15" ht="79.5" customHeight="1">
      <c r="A773" s="18" t="s">
        <v>5315</v>
      </c>
      <c r="B773" s="26" t="s">
        <v>625</v>
      </c>
      <c r="C773" s="18">
        <v>670929493</v>
      </c>
      <c r="D773" s="18" t="s">
        <v>645</v>
      </c>
      <c r="E773" s="225" t="s">
        <v>1387</v>
      </c>
      <c r="F773" s="75">
        <v>90556815</v>
      </c>
      <c r="G773" s="75">
        <v>6</v>
      </c>
      <c r="H773" s="22" t="s">
        <v>2093</v>
      </c>
      <c r="I773" s="334">
        <v>5419.5936</v>
      </c>
      <c r="J773" s="254" t="s">
        <v>4639</v>
      </c>
      <c r="K773" s="26" t="s">
        <v>3979</v>
      </c>
      <c r="L773" s="26" t="s">
        <v>3980</v>
      </c>
      <c r="M773" s="18" t="s">
        <v>4652</v>
      </c>
      <c r="N773" s="75" t="s">
        <v>1855</v>
      </c>
      <c r="O773" s="75">
        <v>10301126</v>
      </c>
    </row>
    <row r="774" spans="1:15" ht="79.5" customHeight="1">
      <c r="A774" s="18" t="s">
        <v>5316</v>
      </c>
      <c r="B774" s="26" t="s">
        <v>625</v>
      </c>
      <c r="C774" s="18">
        <v>670929493</v>
      </c>
      <c r="D774" s="18" t="s">
        <v>645</v>
      </c>
      <c r="E774" s="225" t="s">
        <v>1386</v>
      </c>
      <c r="F774" s="75">
        <v>2535066</v>
      </c>
      <c r="G774" s="75">
        <v>9</v>
      </c>
      <c r="H774" s="22" t="s">
        <v>2093</v>
      </c>
      <c r="I774" s="334">
        <v>8129.390399999999</v>
      </c>
      <c r="J774" s="254" t="s">
        <v>4639</v>
      </c>
      <c r="K774" s="26" t="s">
        <v>3979</v>
      </c>
      <c r="L774" s="26" t="s">
        <v>3980</v>
      </c>
      <c r="M774" s="18" t="s">
        <v>4652</v>
      </c>
      <c r="N774" s="75" t="s">
        <v>1854</v>
      </c>
      <c r="O774" s="75">
        <v>10301125</v>
      </c>
    </row>
    <row r="775" spans="1:15" ht="79.5" customHeight="1">
      <c r="A775" s="18" t="s">
        <v>5317</v>
      </c>
      <c r="B775" s="26" t="s">
        <v>625</v>
      </c>
      <c r="C775" s="18">
        <v>670929493</v>
      </c>
      <c r="D775" s="18" t="s">
        <v>645</v>
      </c>
      <c r="E775" s="225" t="s">
        <v>1409</v>
      </c>
      <c r="F775" s="75">
        <v>13321829</v>
      </c>
      <c r="G775" s="75">
        <v>9</v>
      </c>
      <c r="H775" s="22" t="s">
        <v>2093</v>
      </c>
      <c r="I775" s="334">
        <v>8129.390399999999</v>
      </c>
      <c r="J775" s="254" t="s">
        <v>4639</v>
      </c>
      <c r="K775" s="26" t="s">
        <v>3979</v>
      </c>
      <c r="L775" s="26" t="s">
        <v>3980</v>
      </c>
      <c r="M775" s="18" t="s">
        <v>4652</v>
      </c>
      <c r="N775" s="75" t="s">
        <v>1877</v>
      </c>
      <c r="O775" s="75">
        <v>10307007</v>
      </c>
    </row>
    <row r="776" spans="1:15" ht="79.5" customHeight="1">
      <c r="A776" s="18" t="s">
        <v>5318</v>
      </c>
      <c r="B776" s="26" t="s">
        <v>625</v>
      </c>
      <c r="C776" s="18">
        <v>670929493</v>
      </c>
      <c r="D776" s="18" t="s">
        <v>645</v>
      </c>
      <c r="E776" s="225" t="s">
        <v>1154</v>
      </c>
      <c r="F776" s="75">
        <v>4070700</v>
      </c>
      <c r="G776" s="75">
        <v>6</v>
      </c>
      <c r="H776" s="22" t="s">
        <v>2093</v>
      </c>
      <c r="I776" s="334">
        <v>5419.5936</v>
      </c>
      <c r="J776" s="254" t="s">
        <v>4639</v>
      </c>
      <c r="K776" s="26" t="s">
        <v>3979</v>
      </c>
      <c r="L776" s="26" t="s">
        <v>3980</v>
      </c>
      <c r="M776" s="18" t="s">
        <v>4652</v>
      </c>
      <c r="N776" s="75" t="s">
        <v>1622</v>
      </c>
      <c r="O776" s="75">
        <v>10307004</v>
      </c>
    </row>
    <row r="777" spans="1:15" ht="79.5" customHeight="1">
      <c r="A777" s="18" t="s">
        <v>5319</v>
      </c>
      <c r="B777" s="26" t="s">
        <v>625</v>
      </c>
      <c r="C777" s="18">
        <v>670929493</v>
      </c>
      <c r="D777" s="18" t="s">
        <v>645</v>
      </c>
      <c r="E777" s="225" t="s">
        <v>1388</v>
      </c>
      <c r="F777" s="75">
        <v>93167658</v>
      </c>
      <c r="G777" s="75">
        <v>9</v>
      </c>
      <c r="H777" s="22" t="s">
        <v>2093</v>
      </c>
      <c r="I777" s="334">
        <v>8129.390399999999</v>
      </c>
      <c r="J777" s="254" t="s">
        <v>4639</v>
      </c>
      <c r="K777" s="26" t="s">
        <v>3979</v>
      </c>
      <c r="L777" s="26" t="s">
        <v>3980</v>
      </c>
      <c r="M777" s="18" t="s">
        <v>4652</v>
      </c>
      <c r="N777" s="75" t="s">
        <v>1856</v>
      </c>
      <c r="O777" s="75">
        <v>10307005</v>
      </c>
    </row>
    <row r="778" spans="1:15" ht="79.5" customHeight="1">
      <c r="A778" s="18" t="s">
        <v>5320</v>
      </c>
      <c r="B778" s="26" t="s">
        <v>625</v>
      </c>
      <c r="C778" s="18">
        <v>670929493</v>
      </c>
      <c r="D778" s="18" t="s">
        <v>645</v>
      </c>
      <c r="E778" s="225" t="s">
        <v>1391</v>
      </c>
      <c r="F778" s="75">
        <v>2536642</v>
      </c>
      <c r="G778" s="75">
        <v>9</v>
      </c>
      <c r="H778" s="22" t="s">
        <v>2093</v>
      </c>
      <c r="I778" s="334">
        <v>8129.390399999999</v>
      </c>
      <c r="J778" s="254" t="s">
        <v>4639</v>
      </c>
      <c r="K778" s="26" t="s">
        <v>3979</v>
      </c>
      <c r="L778" s="26" t="s">
        <v>3980</v>
      </c>
      <c r="M778" s="18" t="s">
        <v>4652</v>
      </c>
      <c r="N778" s="75" t="s">
        <v>1859</v>
      </c>
      <c r="O778" s="75">
        <v>10307006</v>
      </c>
    </row>
    <row r="779" spans="1:15" ht="79.5" customHeight="1">
      <c r="A779" s="18" t="s">
        <v>5321</v>
      </c>
      <c r="B779" s="26" t="s">
        <v>625</v>
      </c>
      <c r="C779" s="18">
        <v>670929493</v>
      </c>
      <c r="D779" s="18" t="s">
        <v>645</v>
      </c>
      <c r="E779" s="225" t="s">
        <v>1390</v>
      </c>
      <c r="F779" s="75">
        <v>14465119</v>
      </c>
      <c r="G779" s="75">
        <v>3</v>
      </c>
      <c r="H779" s="22" t="s">
        <v>2093</v>
      </c>
      <c r="I779" s="334">
        <v>2709.7968</v>
      </c>
      <c r="J779" s="254"/>
      <c r="K779" s="26" t="s">
        <v>3979</v>
      </c>
      <c r="L779" s="26" t="s">
        <v>3980</v>
      </c>
      <c r="M779" s="18" t="s">
        <v>4652</v>
      </c>
      <c r="N779" s="75" t="s">
        <v>1858</v>
      </c>
      <c r="O779" s="75">
        <v>10300013</v>
      </c>
    </row>
    <row r="780" spans="1:15" ht="79.5" customHeight="1">
      <c r="A780" s="18" t="s">
        <v>5322</v>
      </c>
      <c r="B780" s="26" t="s">
        <v>625</v>
      </c>
      <c r="C780" s="18">
        <v>670929493</v>
      </c>
      <c r="D780" s="18" t="s">
        <v>645</v>
      </c>
      <c r="E780" s="225" t="s">
        <v>1314</v>
      </c>
      <c r="F780" s="75">
        <v>10660047</v>
      </c>
      <c r="G780" s="75">
        <v>3</v>
      </c>
      <c r="H780" s="22" t="s">
        <v>2093</v>
      </c>
      <c r="I780" s="334">
        <v>2709.7968</v>
      </c>
      <c r="J780" s="254"/>
      <c r="K780" s="26" t="s">
        <v>3979</v>
      </c>
      <c r="L780" s="26" t="s">
        <v>3980</v>
      </c>
      <c r="M780" s="18" t="s">
        <v>4652</v>
      </c>
      <c r="N780" s="75" t="s">
        <v>1782</v>
      </c>
      <c r="O780" s="75">
        <v>10300005</v>
      </c>
    </row>
    <row r="781" spans="1:15" ht="79.5" customHeight="1">
      <c r="A781" s="18" t="s">
        <v>5323</v>
      </c>
      <c r="B781" s="26" t="s">
        <v>625</v>
      </c>
      <c r="C781" s="18">
        <v>670929493</v>
      </c>
      <c r="D781" s="18" t="s">
        <v>645</v>
      </c>
      <c r="E781" s="225" t="s">
        <v>1380</v>
      </c>
      <c r="F781" s="75">
        <v>14547795</v>
      </c>
      <c r="G781" s="75">
        <v>3</v>
      </c>
      <c r="H781" s="22" t="s">
        <v>2093</v>
      </c>
      <c r="I781" s="334">
        <v>2709.7968</v>
      </c>
      <c r="J781" s="254"/>
      <c r="K781" s="26" t="s">
        <v>3979</v>
      </c>
      <c r="L781" s="26" t="s">
        <v>3980</v>
      </c>
      <c r="M781" s="18" t="s">
        <v>4652</v>
      </c>
      <c r="N781" s="75" t="s">
        <v>1848</v>
      </c>
      <c r="O781" s="75">
        <v>10300008</v>
      </c>
    </row>
    <row r="782" spans="1:15" ht="79.5" customHeight="1">
      <c r="A782" s="18" t="s">
        <v>5324</v>
      </c>
      <c r="B782" s="26" t="s">
        <v>625</v>
      </c>
      <c r="C782" s="18">
        <v>670929493</v>
      </c>
      <c r="D782" s="18" t="s">
        <v>645</v>
      </c>
      <c r="E782" s="225" t="s">
        <v>1312</v>
      </c>
      <c r="F782" s="75">
        <v>9795476</v>
      </c>
      <c r="G782" s="75">
        <v>3</v>
      </c>
      <c r="H782" s="22" t="s">
        <v>2093</v>
      </c>
      <c r="I782" s="334">
        <v>2709.7968</v>
      </c>
      <c r="J782" s="254"/>
      <c r="K782" s="26" t="s">
        <v>3979</v>
      </c>
      <c r="L782" s="26" t="s">
        <v>3980</v>
      </c>
      <c r="M782" s="18" t="s">
        <v>4652</v>
      </c>
      <c r="N782" s="75" t="s">
        <v>1780</v>
      </c>
      <c r="O782" s="75">
        <v>10300003</v>
      </c>
    </row>
    <row r="783" spans="1:15" ht="79.5" customHeight="1">
      <c r="A783" s="18" t="s">
        <v>5325</v>
      </c>
      <c r="B783" s="26" t="s">
        <v>625</v>
      </c>
      <c r="C783" s="18">
        <v>670929493</v>
      </c>
      <c r="D783" s="18" t="s">
        <v>645</v>
      </c>
      <c r="E783" s="225" t="s">
        <v>1313</v>
      </c>
      <c r="F783" s="75">
        <v>9974826</v>
      </c>
      <c r="G783" s="75">
        <v>3</v>
      </c>
      <c r="H783" s="22" t="s">
        <v>2093</v>
      </c>
      <c r="I783" s="334">
        <v>2709.7968</v>
      </c>
      <c r="J783" s="254"/>
      <c r="K783" s="26" t="s">
        <v>3979</v>
      </c>
      <c r="L783" s="26" t="s">
        <v>3980</v>
      </c>
      <c r="M783" s="18" t="s">
        <v>4652</v>
      </c>
      <c r="N783" s="75" t="s">
        <v>1781</v>
      </c>
      <c r="O783" s="75">
        <v>10300004</v>
      </c>
    </row>
    <row r="784" spans="1:15" ht="79.5" customHeight="1">
      <c r="A784" s="18" t="s">
        <v>5326</v>
      </c>
      <c r="B784" s="26" t="s">
        <v>625</v>
      </c>
      <c r="C784" s="18">
        <v>670929493</v>
      </c>
      <c r="D784" s="18" t="s">
        <v>645</v>
      </c>
      <c r="E784" s="225" t="s">
        <v>1381</v>
      </c>
      <c r="F784" s="75">
        <v>9790794</v>
      </c>
      <c r="G784" s="75">
        <v>3</v>
      </c>
      <c r="H784" s="22" t="s">
        <v>2093</v>
      </c>
      <c r="I784" s="334">
        <v>2709.7968</v>
      </c>
      <c r="J784" s="254"/>
      <c r="K784" s="26" t="s">
        <v>3979</v>
      </c>
      <c r="L784" s="26" t="s">
        <v>3980</v>
      </c>
      <c r="M784" s="18" t="s">
        <v>4652</v>
      </c>
      <c r="N784" s="75" t="s">
        <v>1849</v>
      </c>
      <c r="O784" s="75">
        <v>10300009</v>
      </c>
    </row>
    <row r="785" spans="1:15" ht="79.5" customHeight="1">
      <c r="A785" s="18" t="s">
        <v>5327</v>
      </c>
      <c r="B785" s="26" t="s">
        <v>625</v>
      </c>
      <c r="C785" s="18">
        <v>670929493</v>
      </c>
      <c r="D785" s="18" t="s">
        <v>645</v>
      </c>
      <c r="E785" s="225" t="s">
        <v>1389</v>
      </c>
      <c r="F785" s="75">
        <v>14521259</v>
      </c>
      <c r="G785" s="75">
        <v>3</v>
      </c>
      <c r="H785" s="22" t="s">
        <v>2093</v>
      </c>
      <c r="I785" s="334">
        <v>2709.7968</v>
      </c>
      <c r="J785" s="254"/>
      <c r="K785" s="26" t="s">
        <v>3979</v>
      </c>
      <c r="L785" s="26" t="s">
        <v>3980</v>
      </c>
      <c r="M785" s="18" t="s">
        <v>4652</v>
      </c>
      <c r="N785" s="75" t="s">
        <v>1857</v>
      </c>
      <c r="O785" s="75">
        <v>10300012</v>
      </c>
    </row>
    <row r="786" spans="1:15" ht="79.5" customHeight="1">
      <c r="A786" s="18" t="s">
        <v>5328</v>
      </c>
      <c r="B786" s="26" t="s">
        <v>625</v>
      </c>
      <c r="C786" s="18">
        <v>670929493</v>
      </c>
      <c r="D786" s="18" t="s">
        <v>645</v>
      </c>
      <c r="E786" s="225" t="s">
        <v>1383</v>
      </c>
      <c r="F786" s="75">
        <v>14547665</v>
      </c>
      <c r="G786" s="75">
        <v>3</v>
      </c>
      <c r="H786" s="22" t="s">
        <v>2093</v>
      </c>
      <c r="I786" s="334">
        <v>2709.7968</v>
      </c>
      <c r="J786" s="254"/>
      <c r="K786" s="26" t="s">
        <v>3979</v>
      </c>
      <c r="L786" s="26" t="s">
        <v>3980</v>
      </c>
      <c r="M786" s="18" t="s">
        <v>4652</v>
      </c>
      <c r="N786" s="75" t="s">
        <v>1851</v>
      </c>
      <c r="O786" s="75">
        <v>10300011</v>
      </c>
    </row>
    <row r="787" spans="1:15" ht="79.5" customHeight="1">
      <c r="A787" s="18" t="s">
        <v>5329</v>
      </c>
      <c r="B787" s="26" t="s">
        <v>625</v>
      </c>
      <c r="C787" s="18">
        <v>670929493</v>
      </c>
      <c r="D787" s="18" t="s">
        <v>645</v>
      </c>
      <c r="E787" s="225" t="s">
        <v>1382</v>
      </c>
      <c r="F787" s="75">
        <v>14761389</v>
      </c>
      <c r="G787" s="75">
        <v>3</v>
      </c>
      <c r="H787" s="22" t="s">
        <v>2093</v>
      </c>
      <c r="I787" s="334">
        <v>2709.7968</v>
      </c>
      <c r="J787" s="254"/>
      <c r="K787" s="26" t="s">
        <v>3979</v>
      </c>
      <c r="L787" s="26" t="s">
        <v>3980</v>
      </c>
      <c r="M787" s="18" t="s">
        <v>4652</v>
      </c>
      <c r="N787" s="75" t="s">
        <v>1850</v>
      </c>
      <c r="O787" s="75">
        <v>10300010</v>
      </c>
    </row>
    <row r="788" spans="1:15" ht="79.5" customHeight="1">
      <c r="A788" s="18" t="s">
        <v>5330</v>
      </c>
      <c r="B788" s="26" t="s">
        <v>625</v>
      </c>
      <c r="C788" s="18">
        <v>670929493</v>
      </c>
      <c r="D788" s="18" t="s">
        <v>645</v>
      </c>
      <c r="E788" s="225" t="s">
        <v>1179</v>
      </c>
      <c r="F788" s="75">
        <v>14528422</v>
      </c>
      <c r="G788" s="75">
        <v>3</v>
      </c>
      <c r="H788" s="22" t="s">
        <v>2093</v>
      </c>
      <c r="I788" s="334">
        <v>2709.7968</v>
      </c>
      <c r="J788" s="254"/>
      <c r="K788" s="26" t="s">
        <v>3979</v>
      </c>
      <c r="L788" s="26" t="s">
        <v>3980</v>
      </c>
      <c r="M788" s="18" t="s">
        <v>4652</v>
      </c>
      <c r="N788" s="75" t="s">
        <v>1647</v>
      </c>
      <c r="O788" s="75">
        <v>10300002</v>
      </c>
    </row>
    <row r="789" spans="1:15" ht="79.5" customHeight="1">
      <c r="A789" s="18" t="s">
        <v>5331</v>
      </c>
      <c r="B789" s="26" t="s">
        <v>625</v>
      </c>
      <c r="C789" s="18">
        <v>670929493</v>
      </c>
      <c r="D789" s="18" t="s">
        <v>645</v>
      </c>
      <c r="E789" s="225" t="s">
        <v>1363</v>
      </c>
      <c r="F789" s="75">
        <v>14528822</v>
      </c>
      <c r="G789" s="75">
        <v>3</v>
      </c>
      <c r="H789" s="22" t="s">
        <v>2093</v>
      </c>
      <c r="I789" s="334">
        <v>2709.7968</v>
      </c>
      <c r="J789" s="254"/>
      <c r="K789" s="26" t="s">
        <v>3979</v>
      </c>
      <c r="L789" s="26" t="s">
        <v>3980</v>
      </c>
      <c r="M789" s="18" t="s">
        <v>4652</v>
      </c>
      <c r="N789" s="75" t="s">
        <v>1831</v>
      </c>
      <c r="O789" s="75">
        <v>10300007</v>
      </c>
    </row>
    <row r="790" spans="1:15" ht="79.5" customHeight="1">
      <c r="A790" s="18" t="s">
        <v>5332</v>
      </c>
      <c r="B790" s="26" t="s">
        <v>625</v>
      </c>
      <c r="C790" s="18">
        <v>670929493</v>
      </c>
      <c r="D790" s="18" t="s">
        <v>645</v>
      </c>
      <c r="E790" s="225" t="s">
        <v>1346</v>
      </c>
      <c r="F790" s="75">
        <v>2536700</v>
      </c>
      <c r="G790" s="75">
        <v>3</v>
      </c>
      <c r="H790" s="22" t="s">
        <v>2093</v>
      </c>
      <c r="I790" s="334">
        <v>2709.7968</v>
      </c>
      <c r="J790" s="254"/>
      <c r="K790" s="26" t="s">
        <v>3979</v>
      </c>
      <c r="L790" s="26" t="s">
        <v>3980</v>
      </c>
      <c r="M790" s="18" t="s">
        <v>4652</v>
      </c>
      <c r="N790" s="75" t="s">
        <v>1814</v>
      </c>
      <c r="O790" s="75">
        <v>10389015</v>
      </c>
    </row>
    <row r="791" spans="1:15" ht="79.5" customHeight="1">
      <c r="A791" s="18" t="s">
        <v>5333</v>
      </c>
      <c r="B791" s="26" t="s">
        <v>625</v>
      </c>
      <c r="C791" s="18">
        <v>670929493</v>
      </c>
      <c r="D791" s="18" t="s">
        <v>645</v>
      </c>
      <c r="E791" s="225" t="s">
        <v>1443</v>
      </c>
      <c r="F791" s="75">
        <v>2535896</v>
      </c>
      <c r="G791" s="75">
        <v>6</v>
      </c>
      <c r="H791" s="22" t="s">
        <v>2093</v>
      </c>
      <c r="I791" s="334">
        <v>5419.5936</v>
      </c>
      <c r="J791" s="254"/>
      <c r="K791" s="26" t="s">
        <v>3979</v>
      </c>
      <c r="L791" s="26" t="s">
        <v>3980</v>
      </c>
      <c r="M791" s="18" t="s">
        <v>4652</v>
      </c>
      <c r="N791" s="75" t="s">
        <v>1911</v>
      </c>
      <c r="O791" s="75">
        <v>10346023</v>
      </c>
    </row>
    <row r="792" spans="1:15" ht="79.5" customHeight="1">
      <c r="A792" s="18" t="s">
        <v>5334</v>
      </c>
      <c r="B792" s="26" t="s">
        <v>625</v>
      </c>
      <c r="C792" s="18">
        <v>670929493</v>
      </c>
      <c r="D792" s="18" t="s">
        <v>645</v>
      </c>
      <c r="E792" s="225" t="s">
        <v>1347</v>
      </c>
      <c r="F792" s="75">
        <v>4701526</v>
      </c>
      <c r="G792" s="75">
        <v>6</v>
      </c>
      <c r="H792" s="22" t="s">
        <v>2093</v>
      </c>
      <c r="I792" s="334">
        <v>5419.5936</v>
      </c>
      <c r="J792" s="254" t="s">
        <v>4637</v>
      </c>
      <c r="K792" s="26" t="s">
        <v>3979</v>
      </c>
      <c r="L792" s="26" t="s">
        <v>3980</v>
      </c>
      <c r="M792" s="18" t="s">
        <v>4652</v>
      </c>
      <c r="N792" s="75" t="s">
        <v>1815</v>
      </c>
      <c r="O792" s="75">
        <v>10312089</v>
      </c>
    </row>
    <row r="793" spans="1:15" ht="79.5" customHeight="1">
      <c r="A793" s="18" t="s">
        <v>5335</v>
      </c>
      <c r="B793" s="26" t="s">
        <v>625</v>
      </c>
      <c r="C793" s="18">
        <v>670929493</v>
      </c>
      <c r="D793" s="18" t="s">
        <v>645</v>
      </c>
      <c r="E793" s="225" t="s">
        <v>1345</v>
      </c>
      <c r="F793" s="75">
        <v>13738280</v>
      </c>
      <c r="G793" s="75">
        <v>6</v>
      </c>
      <c r="H793" s="22" t="s">
        <v>2093</v>
      </c>
      <c r="I793" s="334">
        <v>5419.5936</v>
      </c>
      <c r="J793" s="254" t="s">
        <v>4637</v>
      </c>
      <c r="K793" s="26" t="s">
        <v>3979</v>
      </c>
      <c r="L793" s="26" t="s">
        <v>3980</v>
      </c>
      <c r="M793" s="18" t="s">
        <v>4652</v>
      </c>
      <c r="N793" s="75" t="s">
        <v>1813</v>
      </c>
      <c r="O793" s="75">
        <v>10363012</v>
      </c>
    </row>
    <row r="794" spans="1:15" ht="79.5" customHeight="1">
      <c r="A794" s="18" t="s">
        <v>5336</v>
      </c>
      <c r="B794" s="26" t="s">
        <v>625</v>
      </c>
      <c r="C794" s="18">
        <v>670929493</v>
      </c>
      <c r="D794" s="18" t="s">
        <v>645</v>
      </c>
      <c r="E794" s="225" t="s">
        <v>1364</v>
      </c>
      <c r="F794" s="75">
        <v>15460333</v>
      </c>
      <c r="G794" s="75">
        <v>3</v>
      </c>
      <c r="H794" s="22" t="s">
        <v>2093</v>
      </c>
      <c r="I794" s="334">
        <v>2709.7968</v>
      </c>
      <c r="J794" s="254"/>
      <c r="K794" s="26" t="s">
        <v>3979</v>
      </c>
      <c r="L794" s="26" t="s">
        <v>3980</v>
      </c>
      <c r="M794" s="18" t="s">
        <v>4652</v>
      </c>
      <c r="N794" s="75" t="s">
        <v>1832</v>
      </c>
      <c r="O794" s="75">
        <v>10363013</v>
      </c>
    </row>
    <row r="795" spans="1:15" ht="79.5" customHeight="1">
      <c r="A795" s="18" t="s">
        <v>5337</v>
      </c>
      <c r="B795" s="26" t="s">
        <v>625</v>
      </c>
      <c r="C795" s="18">
        <v>670929493</v>
      </c>
      <c r="D795" s="18" t="s">
        <v>645</v>
      </c>
      <c r="E795" s="225" t="s">
        <v>1365</v>
      </c>
      <c r="F795" s="75">
        <v>12873441</v>
      </c>
      <c r="G795" s="75">
        <v>3</v>
      </c>
      <c r="H795" s="22" t="s">
        <v>2093</v>
      </c>
      <c r="I795" s="334">
        <v>2709.7968</v>
      </c>
      <c r="J795" s="254"/>
      <c r="K795" s="26" t="s">
        <v>3979</v>
      </c>
      <c r="L795" s="26" t="s">
        <v>3980</v>
      </c>
      <c r="M795" s="18" t="s">
        <v>4652</v>
      </c>
      <c r="N795" s="75" t="s">
        <v>1833</v>
      </c>
      <c r="O795" s="75">
        <v>10340008</v>
      </c>
    </row>
    <row r="796" spans="1:15" ht="79.5" customHeight="1">
      <c r="A796" s="18" t="s">
        <v>5338</v>
      </c>
      <c r="B796" s="26" t="s">
        <v>625</v>
      </c>
      <c r="C796" s="18">
        <v>670929493</v>
      </c>
      <c r="D796" s="18" t="s">
        <v>645</v>
      </c>
      <c r="E796" s="225" t="s">
        <v>1366</v>
      </c>
      <c r="F796" s="75">
        <v>15460165</v>
      </c>
      <c r="G796" s="75">
        <v>6</v>
      </c>
      <c r="H796" s="22" t="s">
        <v>2093</v>
      </c>
      <c r="I796" s="334">
        <v>5419.5936</v>
      </c>
      <c r="J796" s="254" t="s">
        <v>4637</v>
      </c>
      <c r="K796" s="26" t="s">
        <v>3979</v>
      </c>
      <c r="L796" s="26" t="s">
        <v>3980</v>
      </c>
      <c r="M796" s="18" t="s">
        <v>4652</v>
      </c>
      <c r="N796" s="75" t="s">
        <v>1834</v>
      </c>
      <c r="O796" s="75">
        <v>10363014</v>
      </c>
    </row>
    <row r="797" spans="1:15" ht="79.5" customHeight="1">
      <c r="A797" s="18" t="s">
        <v>5339</v>
      </c>
      <c r="B797" s="26" t="s">
        <v>625</v>
      </c>
      <c r="C797" s="18">
        <v>670929493</v>
      </c>
      <c r="D797" s="18" t="s">
        <v>645</v>
      </c>
      <c r="E797" s="225" t="s">
        <v>1227</v>
      </c>
      <c r="F797" s="75">
        <v>10658790</v>
      </c>
      <c r="G797" s="75">
        <v>6</v>
      </c>
      <c r="H797" s="22" t="s">
        <v>2093</v>
      </c>
      <c r="I797" s="334">
        <v>5419.5936</v>
      </c>
      <c r="J797" s="254" t="s">
        <v>4639</v>
      </c>
      <c r="K797" s="26" t="s">
        <v>3979</v>
      </c>
      <c r="L797" s="26" t="s">
        <v>3980</v>
      </c>
      <c r="M797" s="18" t="s">
        <v>4652</v>
      </c>
      <c r="N797" s="75" t="s">
        <v>1695</v>
      </c>
      <c r="O797" s="75">
        <v>10301112</v>
      </c>
    </row>
    <row r="798" spans="1:15" ht="79.5" customHeight="1">
      <c r="A798" s="18" t="s">
        <v>5340</v>
      </c>
      <c r="B798" s="26" t="s">
        <v>625</v>
      </c>
      <c r="C798" s="18">
        <v>670929493</v>
      </c>
      <c r="D798" s="18" t="s">
        <v>645</v>
      </c>
      <c r="E798" s="225" t="s">
        <v>1228</v>
      </c>
      <c r="F798" s="75">
        <v>4139692</v>
      </c>
      <c r="G798" s="75">
        <v>6</v>
      </c>
      <c r="H798" s="22" t="s">
        <v>2093</v>
      </c>
      <c r="I798" s="334">
        <v>5419.5936</v>
      </c>
      <c r="J798" s="254" t="s">
        <v>4639</v>
      </c>
      <c r="K798" s="26" t="s">
        <v>3979</v>
      </c>
      <c r="L798" s="26" t="s">
        <v>3980</v>
      </c>
      <c r="M798" s="18" t="s">
        <v>4652</v>
      </c>
      <c r="N798" s="75" t="s">
        <v>1696</v>
      </c>
      <c r="O798" s="75">
        <v>10301113</v>
      </c>
    </row>
    <row r="799" spans="1:15" ht="79.5" customHeight="1">
      <c r="A799" s="18" t="s">
        <v>5341</v>
      </c>
      <c r="B799" s="26" t="s">
        <v>625</v>
      </c>
      <c r="C799" s="18">
        <v>670929493</v>
      </c>
      <c r="D799" s="18" t="s">
        <v>645</v>
      </c>
      <c r="E799" s="225" t="s">
        <v>1229</v>
      </c>
      <c r="F799" s="75">
        <v>4139674</v>
      </c>
      <c r="G799" s="75">
        <v>6</v>
      </c>
      <c r="H799" s="22" t="s">
        <v>2093</v>
      </c>
      <c r="I799" s="334">
        <v>5419.5936</v>
      </c>
      <c r="J799" s="254" t="s">
        <v>4639</v>
      </c>
      <c r="K799" s="26" t="s">
        <v>3979</v>
      </c>
      <c r="L799" s="26" t="s">
        <v>3980</v>
      </c>
      <c r="M799" s="18" t="s">
        <v>4652</v>
      </c>
      <c r="N799" s="75" t="s">
        <v>1697</v>
      </c>
      <c r="O799" s="75">
        <v>10301114</v>
      </c>
    </row>
    <row r="800" spans="1:15" ht="79.5" customHeight="1">
      <c r="A800" s="18" t="s">
        <v>5342</v>
      </c>
      <c r="B800" s="26" t="s">
        <v>625</v>
      </c>
      <c r="C800" s="18">
        <v>670929493</v>
      </c>
      <c r="D800" s="18" t="s">
        <v>645</v>
      </c>
      <c r="E800" s="225" t="s">
        <v>1233</v>
      </c>
      <c r="F800" s="75">
        <v>90072981</v>
      </c>
      <c r="G800" s="75">
        <v>6</v>
      </c>
      <c r="H800" s="22" t="s">
        <v>2093</v>
      </c>
      <c r="I800" s="334">
        <v>5419.5936</v>
      </c>
      <c r="J800" s="254" t="s">
        <v>4639</v>
      </c>
      <c r="K800" s="26" t="s">
        <v>3979</v>
      </c>
      <c r="L800" s="26" t="s">
        <v>3980</v>
      </c>
      <c r="M800" s="18" t="s">
        <v>4652</v>
      </c>
      <c r="N800" s="75" t="s">
        <v>1701</v>
      </c>
      <c r="O800" s="75">
        <v>10301117</v>
      </c>
    </row>
    <row r="801" spans="1:15" ht="79.5" customHeight="1">
      <c r="A801" s="18" t="s">
        <v>5343</v>
      </c>
      <c r="B801" s="26" t="s">
        <v>625</v>
      </c>
      <c r="C801" s="18">
        <v>670929493</v>
      </c>
      <c r="D801" s="18" t="s">
        <v>645</v>
      </c>
      <c r="E801" s="225" t="s">
        <v>1231</v>
      </c>
      <c r="F801" s="75">
        <v>14870364</v>
      </c>
      <c r="G801" s="75">
        <v>6</v>
      </c>
      <c r="H801" s="22" t="s">
        <v>2093</v>
      </c>
      <c r="I801" s="334">
        <v>5419.5936</v>
      </c>
      <c r="J801" s="254" t="s">
        <v>4639</v>
      </c>
      <c r="K801" s="26" t="s">
        <v>3979</v>
      </c>
      <c r="L801" s="26" t="s">
        <v>3980</v>
      </c>
      <c r="M801" s="18" t="s">
        <v>4652</v>
      </c>
      <c r="N801" s="75" t="s">
        <v>1699</v>
      </c>
      <c r="O801" s="75">
        <v>10312081</v>
      </c>
    </row>
    <row r="802" spans="1:15" ht="79.5" customHeight="1">
      <c r="A802" s="18" t="s">
        <v>5344</v>
      </c>
      <c r="B802" s="26" t="s">
        <v>625</v>
      </c>
      <c r="C802" s="18">
        <v>670929493</v>
      </c>
      <c r="D802" s="18" t="s">
        <v>645</v>
      </c>
      <c r="E802" s="225" t="s">
        <v>1230</v>
      </c>
      <c r="F802" s="75">
        <v>15040074</v>
      </c>
      <c r="G802" s="75">
        <v>6</v>
      </c>
      <c r="H802" s="22" t="s">
        <v>2093</v>
      </c>
      <c r="I802" s="334">
        <v>5419.5936</v>
      </c>
      <c r="J802" s="254" t="s">
        <v>4639</v>
      </c>
      <c r="K802" s="26" t="s">
        <v>3979</v>
      </c>
      <c r="L802" s="26" t="s">
        <v>3980</v>
      </c>
      <c r="M802" s="18" t="s">
        <v>4652</v>
      </c>
      <c r="N802" s="75" t="s">
        <v>1698</v>
      </c>
      <c r="O802" s="75">
        <v>10301115</v>
      </c>
    </row>
    <row r="803" spans="1:15" ht="79.5" customHeight="1">
      <c r="A803" s="18" t="s">
        <v>5345</v>
      </c>
      <c r="B803" s="26" t="s">
        <v>625</v>
      </c>
      <c r="C803" s="18">
        <v>670929493</v>
      </c>
      <c r="D803" s="18" t="s">
        <v>645</v>
      </c>
      <c r="E803" s="225" t="s">
        <v>1466</v>
      </c>
      <c r="F803" s="75">
        <v>32288650</v>
      </c>
      <c r="G803" s="75">
        <v>3</v>
      </c>
      <c r="H803" s="22" t="s">
        <v>2093</v>
      </c>
      <c r="I803" s="334">
        <v>2709.7968</v>
      </c>
      <c r="J803" s="254"/>
      <c r="K803" s="26" t="s">
        <v>3979</v>
      </c>
      <c r="L803" s="26" t="s">
        <v>3980</v>
      </c>
      <c r="M803" s="18" t="s">
        <v>4652</v>
      </c>
      <c r="N803" s="75" t="s">
        <v>1934</v>
      </c>
      <c r="O803" s="75">
        <v>10308067</v>
      </c>
    </row>
    <row r="804" spans="1:15" ht="79.5" customHeight="1">
      <c r="A804" s="18" t="s">
        <v>5346</v>
      </c>
      <c r="B804" s="26" t="s">
        <v>625</v>
      </c>
      <c r="C804" s="18">
        <v>670929493</v>
      </c>
      <c r="D804" s="18" t="s">
        <v>645</v>
      </c>
      <c r="E804" s="225" t="s">
        <v>1236</v>
      </c>
      <c r="F804" s="75">
        <v>2535873</v>
      </c>
      <c r="G804" s="75">
        <v>3</v>
      </c>
      <c r="H804" s="22" t="s">
        <v>2093</v>
      </c>
      <c r="I804" s="334">
        <v>2709.7968</v>
      </c>
      <c r="J804" s="254"/>
      <c r="K804" s="26" t="s">
        <v>3979</v>
      </c>
      <c r="L804" s="26" t="s">
        <v>3980</v>
      </c>
      <c r="M804" s="18" t="s">
        <v>4652</v>
      </c>
      <c r="N804" s="75" t="s">
        <v>1704</v>
      </c>
      <c r="O804" s="75">
        <v>10357010</v>
      </c>
    </row>
    <row r="805" spans="1:15" ht="79.5" customHeight="1">
      <c r="A805" s="18" t="s">
        <v>5347</v>
      </c>
      <c r="B805" s="26" t="s">
        <v>625</v>
      </c>
      <c r="C805" s="18">
        <v>670929493</v>
      </c>
      <c r="D805" s="18" t="s">
        <v>645</v>
      </c>
      <c r="E805" s="225" t="s">
        <v>1203</v>
      </c>
      <c r="F805" s="75">
        <v>2535923</v>
      </c>
      <c r="G805" s="75">
        <v>3</v>
      </c>
      <c r="H805" s="22" t="s">
        <v>2093</v>
      </c>
      <c r="I805" s="334">
        <v>2709.7968</v>
      </c>
      <c r="J805" s="254"/>
      <c r="K805" s="26" t="s">
        <v>3979</v>
      </c>
      <c r="L805" s="26" t="s">
        <v>3980</v>
      </c>
      <c r="M805" s="18" t="s">
        <v>4652</v>
      </c>
      <c r="N805" s="75" t="s">
        <v>1671</v>
      </c>
      <c r="O805" s="75">
        <v>10357007</v>
      </c>
    </row>
    <row r="806" spans="1:15" ht="79.5" customHeight="1">
      <c r="A806" s="18" t="s">
        <v>5348</v>
      </c>
      <c r="B806" s="26" t="s">
        <v>625</v>
      </c>
      <c r="C806" s="18">
        <v>670929493</v>
      </c>
      <c r="D806" s="18" t="s">
        <v>645</v>
      </c>
      <c r="E806" s="225" t="s">
        <v>1410</v>
      </c>
      <c r="F806" s="75">
        <v>30992954</v>
      </c>
      <c r="G806" s="75">
        <v>2</v>
      </c>
      <c r="H806" s="22" t="s">
        <v>2093</v>
      </c>
      <c r="I806" s="334">
        <v>1806.5312</v>
      </c>
      <c r="J806" s="254"/>
      <c r="K806" s="26" t="s">
        <v>3979</v>
      </c>
      <c r="L806" s="26" t="s">
        <v>3980</v>
      </c>
      <c r="M806" s="18" t="s">
        <v>4652</v>
      </c>
      <c r="N806" s="75" t="s">
        <v>1878</v>
      </c>
      <c r="O806" s="75">
        <v>10372015</v>
      </c>
    </row>
    <row r="807" spans="1:15" ht="79.5" customHeight="1">
      <c r="A807" s="18" t="s">
        <v>5349</v>
      </c>
      <c r="B807" s="26" t="s">
        <v>625</v>
      </c>
      <c r="C807" s="18">
        <v>670929493</v>
      </c>
      <c r="D807" s="18" t="s">
        <v>645</v>
      </c>
      <c r="E807" s="225" t="s">
        <v>1223</v>
      </c>
      <c r="F807" s="75">
        <v>31676740</v>
      </c>
      <c r="G807" s="75">
        <v>2</v>
      </c>
      <c r="H807" s="22" t="s">
        <v>2093</v>
      </c>
      <c r="I807" s="334">
        <v>1806.5312</v>
      </c>
      <c r="J807" s="254"/>
      <c r="K807" s="26" t="s">
        <v>3979</v>
      </c>
      <c r="L807" s="26" t="s">
        <v>3980</v>
      </c>
      <c r="M807" s="18" t="s">
        <v>4652</v>
      </c>
      <c r="N807" s="75" t="s">
        <v>1691</v>
      </c>
      <c r="O807" s="75">
        <v>10372008</v>
      </c>
    </row>
    <row r="808" spans="1:15" ht="79.5" customHeight="1">
      <c r="A808" s="18" t="s">
        <v>5350</v>
      </c>
      <c r="B808" s="26" t="s">
        <v>625</v>
      </c>
      <c r="C808" s="18">
        <v>670929493</v>
      </c>
      <c r="D808" s="18" t="s">
        <v>645</v>
      </c>
      <c r="E808" s="225" t="s">
        <v>1222</v>
      </c>
      <c r="F808" s="75">
        <v>91354814</v>
      </c>
      <c r="G808" s="75">
        <v>6</v>
      </c>
      <c r="H808" s="22" t="s">
        <v>2093</v>
      </c>
      <c r="I808" s="334">
        <v>5419.5936</v>
      </c>
      <c r="J808" s="254" t="s">
        <v>4637</v>
      </c>
      <c r="K808" s="26" t="s">
        <v>3979</v>
      </c>
      <c r="L808" s="26" t="s">
        <v>3980</v>
      </c>
      <c r="M808" s="18" t="s">
        <v>4652</v>
      </c>
      <c r="N808" s="75" t="s">
        <v>1690</v>
      </c>
      <c r="O808" s="75">
        <v>10303007</v>
      </c>
    </row>
    <row r="809" spans="1:15" ht="79.5" customHeight="1">
      <c r="A809" s="18" t="s">
        <v>5351</v>
      </c>
      <c r="B809" s="26" t="s">
        <v>625</v>
      </c>
      <c r="C809" s="18">
        <v>670929493</v>
      </c>
      <c r="D809" s="18" t="s">
        <v>645</v>
      </c>
      <c r="E809" s="225" t="s">
        <v>1207</v>
      </c>
      <c r="F809" s="75">
        <v>91354713</v>
      </c>
      <c r="G809" s="75">
        <v>3</v>
      </c>
      <c r="H809" s="22" t="s">
        <v>2093</v>
      </c>
      <c r="I809" s="334">
        <v>2709.7968</v>
      </c>
      <c r="J809" s="254"/>
      <c r="K809" s="26" t="s">
        <v>3979</v>
      </c>
      <c r="L809" s="26" t="s">
        <v>3980</v>
      </c>
      <c r="M809" s="18" t="s">
        <v>4652</v>
      </c>
      <c r="N809" s="75" t="s">
        <v>1675</v>
      </c>
      <c r="O809" s="75">
        <v>10303006</v>
      </c>
    </row>
    <row r="810" spans="1:15" ht="79.5" customHeight="1">
      <c r="A810" s="18" t="s">
        <v>5352</v>
      </c>
      <c r="B810" s="26" t="s">
        <v>625</v>
      </c>
      <c r="C810" s="18">
        <v>670929493</v>
      </c>
      <c r="D810" s="18" t="s">
        <v>645</v>
      </c>
      <c r="E810" s="225" t="s">
        <v>1208</v>
      </c>
      <c r="F810" s="75">
        <v>10806088</v>
      </c>
      <c r="G810" s="75">
        <v>3</v>
      </c>
      <c r="H810" s="22" t="s">
        <v>2093</v>
      </c>
      <c r="I810" s="334">
        <v>2709.7968</v>
      </c>
      <c r="J810" s="254"/>
      <c r="K810" s="26" t="s">
        <v>3979</v>
      </c>
      <c r="L810" s="26" t="s">
        <v>3980</v>
      </c>
      <c r="M810" s="18" t="s">
        <v>4652</v>
      </c>
      <c r="N810" s="75" t="s">
        <v>1676</v>
      </c>
      <c r="O810" s="75">
        <v>10310005</v>
      </c>
    </row>
    <row r="811" spans="1:15" ht="79.5" customHeight="1">
      <c r="A811" s="18" t="s">
        <v>5353</v>
      </c>
      <c r="B811" s="26" t="s">
        <v>625</v>
      </c>
      <c r="C811" s="18">
        <v>670929493</v>
      </c>
      <c r="D811" s="18" t="s">
        <v>645</v>
      </c>
      <c r="E811" s="225" t="s">
        <v>1225</v>
      </c>
      <c r="F811" s="75">
        <v>93437173</v>
      </c>
      <c r="G811" s="75">
        <v>12</v>
      </c>
      <c r="H811" s="22" t="s">
        <v>2093</v>
      </c>
      <c r="I811" s="334">
        <v>10839.1872</v>
      </c>
      <c r="J811" s="254"/>
      <c r="K811" s="26" t="s">
        <v>3979</v>
      </c>
      <c r="L811" s="26" t="s">
        <v>3980</v>
      </c>
      <c r="M811" s="18" t="s">
        <v>4652</v>
      </c>
      <c r="N811" s="75" t="s">
        <v>1693</v>
      </c>
      <c r="O811" s="75">
        <v>10310006</v>
      </c>
    </row>
    <row r="812" spans="1:15" ht="79.5" customHeight="1">
      <c r="A812" s="18" t="s">
        <v>5354</v>
      </c>
      <c r="B812" s="26" t="s">
        <v>625</v>
      </c>
      <c r="C812" s="18">
        <v>670929493</v>
      </c>
      <c r="D812" s="18" t="s">
        <v>645</v>
      </c>
      <c r="E812" s="225" t="s">
        <v>1234</v>
      </c>
      <c r="F812" s="75">
        <v>2535909</v>
      </c>
      <c r="G812" s="75">
        <v>6</v>
      </c>
      <c r="H812" s="22" t="s">
        <v>2093</v>
      </c>
      <c r="I812" s="334">
        <v>5419.5936</v>
      </c>
      <c r="J812" s="254" t="s">
        <v>4637</v>
      </c>
      <c r="K812" s="26" t="s">
        <v>3979</v>
      </c>
      <c r="L812" s="26" t="s">
        <v>3980</v>
      </c>
      <c r="M812" s="18" t="s">
        <v>4652</v>
      </c>
      <c r="N812" s="75" t="s">
        <v>1702</v>
      </c>
      <c r="O812" s="75">
        <v>10370025</v>
      </c>
    </row>
    <row r="813" spans="1:15" ht="79.5" customHeight="1">
      <c r="A813" s="18" t="s">
        <v>5355</v>
      </c>
      <c r="B813" s="26" t="s">
        <v>625</v>
      </c>
      <c r="C813" s="18">
        <v>670929493</v>
      </c>
      <c r="D813" s="18" t="s">
        <v>645</v>
      </c>
      <c r="E813" s="225" t="s">
        <v>1237</v>
      </c>
      <c r="F813" s="75">
        <v>13875522</v>
      </c>
      <c r="G813" s="75">
        <v>3</v>
      </c>
      <c r="H813" s="22" t="s">
        <v>2093</v>
      </c>
      <c r="I813" s="334">
        <v>2709.7968</v>
      </c>
      <c r="J813" s="254"/>
      <c r="K813" s="26" t="s">
        <v>3979</v>
      </c>
      <c r="L813" s="26" t="s">
        <v>3980</v>
      </c>
      <c r="M813" s="18" t="s">
        <v>4652</v>
      </c>
      <c r="N813" s="75" t="s">
        <v>1705</v>
      </c>
      <c r="O813" s="75">
        <v>10351015</v>
      </c>
    </row>
    <row r="814" spans="1:15" ht="79.5" customHeight="1">
      <c r="A814" s="18" t="s">
        <v>5356</v>
      </c>
      <c r="B814" s="26" t="s">
        <v>625</v>
      </c>
      <c r="C814" s="18">
        <v>670929493</v>
      </c>
      <c r="D814" s="18" t="s">
        <v>645</v>
      </c>
      <c r="E814" s="225" t="s">
        <v>1283</v>
      </c>
      <c r="F814" s="75">
        <v>15460428</v>
      </c>
      <c r="G814" s="75">
        <v>3</v>
      </c>
      <c r="H814" s="22" t="s">
        <v>2093</v>
      </c>
      <c r="I814" s="334">
        <v>2709.7968</v>
      </c>
      <c r="J814" s="254"/>
      <c r="K814" s="26" t="s">
        <v>3979</v>
      </c>
      <c r="L814" s="26" t="s">
        <v>3980</v>
      </c>
      <c r="M814" s="18" t="s">
        <v>4652</v>
      </c>
      <c r="N814" s="75" t="s">
        <v>1751</v>
      </c>
      <c r="O814" s="75">
        <v>10351016</v>
      </c>
    </row>
    <row r="815" spans="1:15" ht="79.5" customHeight="1">
      <c r="A815" s="18" t="s">
        <v>5357</v>
      </c>
      <c r="B815" s="26" t="s">
        <v>625</v>
      </c>
      <c r="C815" s="18">
        <v>670929493</v>
      </c>
      <c r="D815" s="18" t="s">
        <v>645</v>
      </c>
      <c r="E815" s="225" t="s">
        <v>1290</v>
      </c>
      <c r="F815" s="75">
        <v>5958572</v>
      </c>
      <c r="G815" s="75">
        <v>9</v>
      </c>
      <c r="H815" s="22" t="s">
        <v>2093</v>
      </c>
      <c r="I815" s="334">
        <v>8129.390399999999</v>
      </c>
      <c r="J815" s="254" t="s">
        <v>4640</v>
      </c>
      <c r="K815" s="26" t="s">
        <v>3979</v>
      </c>
      <c r="L815" s="26" t="s">
        <v>3980</v>
      </c>
      <c r="M815" s="18" t="s">
        <v>4652</v>
      </c>
      <c r="N815" s="75" t="s">
        <v>1758</v>
      </c>
      <c r="O815" s="75">
        <v>10356016</v>
      </c>
    </row>
    <row r="816" spans="1:15" ht="79.5" customHeight="1">
      <c r="A816" s="18" t="s">
        <v>5358</v>
      </c>
      <c r="B816" s="26" t="s">
        <v>625</v>
      </c>
      <c r="C816" s="18">
        <v>670929493</v>
      </c>
      <c r="D816" s="18" t="s">
        <v>645</v>
      </c>
      <c r="E816" s="225" t="s">
        <v>1293</v>
      </c>
      <c r="F816" s="75">
        <v>93167628</v>
      </c>
      <c r="G816" s="75">
        <v>6</v>
      </c>
      <c r="H816" s="22" t="s">
        <v>2093</v>
      </c>
      <c r="I816" s="334">
        <v>5419.5936</v>
      </c>
      <c r="J816" s="254" t="s">
        <v>4639</v>
      </c>
      <c r="K816" s="26" t="s">
        <v>3979</v>
      </c>
      <c r="L816" s="26" t="s">
        <v>3980</v>
      </c>
      <c r="M816" s="18" t="s">
        <v>4652</v>
      </c>
      <c r="N816" s="75" t="s">
        <v>1761</v>
      </c>
      <c r="O816" s="75">
        <v>10357011</v>
      </c>
    </row>
    <row r="817" spans="1:15" ht="79.5" customHeight="1">
      <c r="A817" s="18" t="s">
        <v>5359</v>
      </c>
      <c r="B817" s="26" t="s">
        <v>625</v>
      </c>
      <c r="C817" s="18">
        <v>670929493</v>
      </c>
      <c r="D817" s="18" t="s">
        <v>645</v>
      </c>
      <c r="E817" s="225" t="s">
        <v>1292</v>
      </c>
      <c r="F817" s="75">
        <v>8363914</v>
      </c>
      <c r="G817" s="75">
        <v>6</v>
      </c>
      <c r="H817" s="22" t="s">
        <v>2093</v>
      </c>
      <c r="I817" s="334">
        <v>5498</v>
      </c>
      <c r="J817" s="254" t="s">
        <v>4639</v>
      </c>
      <c r="K817" s="26" t="s">
        <v>3979</v>
      </c>
      <c r="L817" s="26" t="s">
        <v>3980</v>
      </c>
      <c r="M817" s="18" t="s">
        <v>4652</v>
      </c>
      <c r="N817" s="75" t="s">
        <v>1760</v>
      </c>
      <c r="O817" s="75">
        <v>10312086</v>
      </c>
    </row>
    <row r="818" spans="1:15" ht="79.5" customHeight="1">
      <c r="A818" s="18" t="s">
        <v>5360</v>
      </c>
      <c r="B818" s="26" t="s">
        <v>625</v>
      </c>
      <c r="C818" s="18">
        <v>670929493</v>
      </c>
      <c r="D818" s="18" t="s">
        <v>645</v>
      </c>
      <c r="E818" s="225" t="s">
        <v>1294</v>
      </c>
      <c r="F818" s="75">
        <v>15048035</v>
      </c>
      <c r="G818" s="75">
        <v>3</v>
      </c>
      <c r="H818" s="22" t="s">
        <v>2093</v>
      </c>
      <c r="I818" s="334">
        <v>2709.7968</v>
      </c>
      <c r="J818" s="254"/>
      <c r="K818" s="26" t="s">
        <v>3979</v>
      </c>
      <c r="L818" s="26" t="s">
        <v>3980</v>
      </c>
      <c r="M818" s="18" t="s">
        <v>4652</v>
      </c>
      <c r="N818" s="75" t="s">
        <v>1762</v>
      </c>
      <c r="O818" s="75">
        <v>10302019</v>
      </c>
    </row>
    <row r="819" spans="1:15" ht="79.5" customHeight="1">
      <c r="A819" s="18" t="s">
        <v>5361</v>
      </c>
      <c r="B819" s="26" t="s">
        <v>625</v>
      </c>
      <c r="C819" s="18">
        <v>670929493</v>
      </c>
      <c r="D819" s="18" t="s">
        <v>645</v>
      </c>
      <c r="E819" s="225" t="s">
        <v>1295</v>
      </c>
      <c r="F819" s="75">
        <v>14545717</v>
      </c>
      <c r="G819" s="75">
        <v>3</v>
      </c>
      <c r="H819" s="22" t="s">
        <v>2093</v>
      </c>
      <c r="I819" s="334">
        <v>2709.7968</v>
      </c>
      <c r="J819" s="254" t="s">
        <v>4637</v>
      </c>
      <c r="K819" s="26" t="s">
        <v>3979</v>
      </c>
      <c r="L819" s="26" t="s">
        <v>3980</v>
      </c>
      <c r="M819" s="18" t="s">
        <v>4652</v>
      </c>
      <c r="N819" s="75" t="s">
        <v>1763</v>
      </c>
      <c r="O819" s="75">
        <v>10370028</v>
      </c>
    </row>
    <row r="820" spans="1:15" ht="79.5" customHeight="1">
      <c r="A820" s="18" t="s">
        <v>5362</v>
      </c>
      <c r="B820" s="26" t="s">
        <v>625</v>
      </c>
      <c r="C820" s="18">
        <v>670929493</v>
      </c>
      <c r="D820" s="18" t="s">
        <v>645</v>
      </c>
      <c r="E820" s="225" t="s">
        <v>1296</v>
      </c>
      <c r="F820" s="75">
        <v>29720626</v>
      </c>
      <c r="G820" s="75">
        <v>2</v>
      </c>
      <c r="H820" s="22" t="s">
        <v>2093</v>
      </c>
      <c r="I820" s="334">
        <v>1806.5312</v>
      </c>
      <c r="J820" s="254"/>
      <c r="K820" s="26" t="s">
        <v>3979</v>
      </c>
      <c r="L820" s="26" t="s">
        <v>3980</v>
      </c>
      <c r="M820" s="18" t="s">
        <v>4652</v>
      </c>
      <c r="N820" s="75" t="s">
        <v>1764</v>
      </c>
      <c r="O820" s="75">
        <v>10378010</v>
      </c>
    </row>
    <row r="821" spans="1:15" ht="79.5" customHeight="1">
      <c r="A821" s="18" t="s">
        <v>5363</v>
      </c>
      <c r="B821" s="26" t="s">
        <v>625</v>
      </c>
      <c r="C821" s="18">
        <v>670929493</v>
      </c>
      <c r="D821" s="18" t="s">
        <v>645</v>
      </c>
      <c r="E821" s="225" t="s">
        <v>1298</v>
      </c>
      <c r="F821" s="75">
        <v>2535902</v>
      </c>
      <c r="G821" s="75">
        <v>3</v>
      </c>
      <c r="H821" s="22" t="s">
        <v>2093</v>
      </c>
      <c r="I821" s="334">
        <v>2709.7968</v>
      </c>
      <c r="J821" s="254"/>
      <c r="K821" s="26" t="s">
        <v>3979</v>
      </c>
      <c r="L821" s="26" t="s">
        <v>3980</v>
      </c>
      <c r="M821" s="18" t="s">
        <v>4652</v>
      </c>
      <c r="N821" s="75" t="s">
        <v>1766</v>
      </c>
      <c r="O821" s="75">
        <v>10384022</v>
      </c>
    </row>
    <row r="822" spans="1:15" ht="79.5" customHeight="1">
      <c r="A822" s="18" t="s">
        <v>5364</v>
      </c>
      <c r="B822" s="26" t="s">
        <v>625</v>
      </c>
      <c r="C822" s="18">
        <v>670929493</v>
      </c>
      <c r="D822" s="18" t="s">
        <v>645</v>
      </c>
      <c r="E822" s="225" t="s">
        <v>1451</v>
      </c>
      <c r="F822" s="75">
        <v>14276157</v>
      </c>
      <c r="G822" s="75">
        <v>3</v>
      </c>
      <c r="H822" s="22" t="s">
        <v>2093</v>
      </c>
      <c r="I822" s="334">
        <v>2709.7968</v>
      </c>
      <c r="J822" s="254"/>
      <c r="K822" s="26" t="s">
        <v>3979</v>
      </c>
      <c r="L822" s="26" t="s">
        <v>3980</v>
      </c>
      <c r="M822" s="18" t="s">
        <v>4652</v>
      </c>
      <c r="N822" s="75" t="s">
        <v>1919</v>
      </c>
      <c r="O822" s="75">
        <v>10384025</v>
      </c>
    </row>
    <row r="823" spans="1:15" ht="79.5" customHeight="1">
      <c r="A823" s="18" t="s">
        <v>5365</v>
      </c>
      <c r="B823" s="26" t="s">
        <v>625</v>
      </c>
      <c r="C823" s="18">
        <v>670929493</v>
      </c>
      <c r="D823" s="18" t="s">
        <v>645</v>
      </c>
      <c r="E823" s="225" t="s">
        <v>1452</v>
      </c>
      <c r="F823" s="75">
        <v>14275875</v>
      </c>
      <c r="G823" s="75">
        <v>3</v>
      </c>
      <c r="H823" s="22" t="s">
        <v>2093</v>
      </c>
      <c r="I823" s="334">
        <v>2709.7968</v>
      </c>
      <c r="J823" s="254"/>
      <c r="K823" s="26" t="s">
        <v>3979</v>
      </c>
      <c r="L823" s="26" t="s">
        <v>3980</v>
      </c>
      <c r="M823" s="18" t="s">
        <v>4652</v>
      </c>
      <c r="N823" s="75" t="s">
        <v>1920</v>
      </c>
      <c r="O823" s="75">
        <v>10384026</v>
      </c>
    </row>
    <row r="824" spans="1:15" ht="79.5" customHeight="1">
      <c r="A824" s="18" t="s">
        <v>5366</v>
      </c>
      <c r="B824" s="26" t="s">
        <v>625</v>
      </c>
      <c r="C824" s="18">
        <v>670929493</v>
      </c>
      <c r="D824" s="18" t="s">
        <v>645</v>
      </c>
      <c r="E824" s="225" t="s">
        <v>1450</v>
      </c>
      <c r="F824" s="75">
        <v>2535905</v>
      </c>
      <c r="G824" s="75">
        <v>6</v>
      </c>
      <c r="H824" s="22" t="s">
        <v>2093</v>
      </c>
      <c r="I824" s="334">
        <v>5419.5936</v>
      </c>
      <c r="J824" s="254" t="s">
        <v>4637</v>
      </c>
      <c r="K824" s="26" t="s">
        <v>3979</v>
      </c>
      <c r="L824" s="26" t="s">
        <v>3980</v>
      </c>
      <c r="M824" s="18" t="s">
        <v>4652</v>
      </c>
      <c r="N824" s="75" t="s">
        <v>1918</v>
      </c>
      <c r="O824" s="75">
        <v>10342017</v>
      </c>
    </row>
    <row r="825" spans="1:15" ht="79.5" customHeight="1">
      <c r="A825" s="18" t="s">
        <v>5367</v>
      </c>
      <c r="B825" s="26" t="s">
        <v>625</v>
      </c>
      <c r="C825" s="18">
        <v>670929493</v>
      </c>
      <c r="D825" s="18" t="s">
        <v>645</v>
      </c>
      <c r="E825" s="225" t="s">
        <v>1238</v>
      </c>
      <c r="F825" s="75">
        <v>14070010</v>
      </c>
      <c r="G825" s="75">
        <v>12</v>
      </c>
      <c r="H825" s="22" t="s">
        <v>2093</v>
      </c>
      <c r="I825" s="334">
        <v>10839.1872</v>
      </c>
      <c r="J825" s="254" t="s">
        <v>4639</v>
      </c>
      <c r="K825" s="26" t="s">
        <v>3979</v>
      </c>
      <c r="L825" s="26" t="s">
        <v>3980</v>
      </c>
      <c r="M825" s="18" t="s">
        <v>4652</v>
      </c>
      <c r="N825" s="75" t="s">
        <v>1706</v>
      </c>
      <c r="O825" s="75">
        <v>10384015</v>
      </c>
    </row>
    <row r="826" spans="1:15" ht="79.5" customHeight="1">
      <c r="A826" s="18" t="s">
        <v>5368</v>
      </c>
      <c r="B826" s="26" t="s">
        <v>625</v>
      </c>
      <c r="C826" s="18">
        <v>670929493</v>
      </c>
      <c r="D826" s="18" t="s">
        <v>645</v>
      </c>
      <c r="E826" s="225" t="s">
        <v>1456</v>
      </c>
      <c r="F826" s="75">
        <v>14275867</v>
      </c>
      <c r="G826" s="75">
        <v>3</v>
      </c>
      <c r="H826" s="22" t="s">
        <v>2093</v>
      </c>
      <c r="I826" s="334">
        <v>2709.7968</v>
      </c>
      <c r="J826" s="254"/>
      <c r="K826" s="26" t="s">
        <v>3979</v>
      </c>
      <c r="L826" s="26" t="s">
        <v>3980</v>
      </c>
      <c r="M826" s="18" t="s">
        <v>4652</v>
      </c>
      <c r="N826" s="75" t="s">
        <v>1924</v>
      </c>
      <c r="O826" s="75">
        <v>10342018</v>
      </c>
    </row>
    <row r="827" spans="1:15" ht="79.5" customHeight="1">
      <c r="A827" s="18" t="s">
        <v>5369</v>
      </c>
      <c r="B827" s="26" t="s">
        <v>625</v>
      </c>
      <c r="C827" s="18">
        <v>670929493</v>
      </c>
      <c r="D827" s="18" t="s">
        <v>645</v>
      </c>
      <c r="E827" s="225" t="s">
        <v>1457</v>
      </c>
      <c r="F827" s="75">
        <v>14276160</v>
      </c>
      <c r="G827" s="75">
        <v>3</v>
      </c>
      <c r="H827" s="22" t="s">
        <v>2093</v>
      </c>
      <c r="I827" s="334">
        <v>2709.7968</v>
      </c>
      <c r="J827" s="254"/>
      <c r="K827" s="26" t="s">
        <v>3979</v>
      </c>
      <c r="L827" s="26" t="s">
        <v>3980</v>
      </c>
      <c r="M827" s="18" t="s">
        <v>4652</v>
      </c>
      <c r="N827" s="75" t="s">
        <v>1925</v>
      </c>
      <c r="O827" s="75">
        <v>10342019</v>
      </c>
    </row>
    <row r="828" spans="1:15" ht="79.5" customHeight="1">
      <c r="A828" s="18" t="s">
        <v>5370</v>
      </c>
      <c r="B828" s="26" t="s">
        <v>625</v>
      </c>
      <c r="C828" s="18">
        <v>670929493</v>
      </c>
      <c r="D828" s="18" t="s">
        <v>645</v>
      </c>
      <c r="E828" s="225" t="s">
        <v>1458</v>
      </c>
      <c r="F828" s="75">
        <v>14275722</v>
      </c>
      <c r="G828" s="75">
        <v>3</v>
      </c>
      <c r="H828" s="22" t="s">
        <v>2093</v>
      </c>
      <c r="I828" s="334">
        <v>2709.7968</v>
      </c>
      <c r="J828" s="254"/>
      <c r="K828" s="26" t="s">
        <v>3979</v>
      </c>
      <c r="L828" s="26" t="s">
        <v>3980</v>
      </c>
      <c r="M828" s="18" t="s">
        <v>4652</v>
      </c>
      <c r="N828" s="75" t="s">
        <v>1926</v>
      </c>
      <c r="O828" s="75">
        <v>10342020</v>
      </c>
    </row>
    <row r="829" spans="1:15" ht="79.5" customHeight="1">
      <c r="A829" s="18" t="s">
        <v>5371</v>
      </c>
      <c r="B829" s="26" t="s">
        <v>625</v>
      </c>
      <c r="C829" s="18">
        <v>670929493</v>
      </c>
      <c r="D829" s="18" t="s">
        <v>645</v>
      </c>
      <c r="E829" s="225" t="s">
        <v>1297</v>
      </c>
      <c r="F829" s="75">
        <v>14890687</v>
      </c>
      <c r="G829" s="75">
        <v>3</v>
      </c>
      <c r="H829" s="22" t="s">
        <v>2093</v>
      </c>
      <c r="I829" s="334">
        <v>2709.7968</v>
      </c>
      <c r="J829" s="254"/>
      <c r="K829" s="26" t="s">
        <v>3979</v>
      </c>
      <c r="L829" s="26" t="s">
        <v>3980</v>
      </c>
      <c r="M829" s="18" t="s">
        <v>4652</v>
      </c>
      <c r="N829" s="75" t="s">
        <v>1765</v>
      </c>
      <c r="O829" s="75">
        <v>10342014</v>
      </c>
    </row>
    <row r="830" spans="1:15" ht="79.5" customHeight="1">
      <c r="A830" s="18" t="s">
        <v>5372</v>
      </c>
      <c r="B830" s="26" t="s">
        <v>625</v>
      </c>
      <c r="C830" s="18">
        <v>670929493</v>
      </c>
      <c r="D830" s="18" t="s">
        <v>645</v>
      </c>
      <c r="E830" s="225" t="s">
        <v>1288</v>
      </c>
      <c r="F830" s="75">
        <v>13551586</v>
      </c>
      <c r="G830" s="75">
        <v>12</v>
      </c>
      <c r="H830" s="22" t="s">
        <v>2093</v>
      </c>
      <c r="I830" s="334">
        <v>11198</v>
      </c>
      <c r="J830" s="254" t="s">
        <v>4639</v>
      </c>
      <c r="K830" s="26" t="s">
        <v>3979</v>
      </c>
      <c r="L830" s="26" t="s">
        <v>3980</v>
      </c>
      <c r="M830" s="18" t="s">
        <v>4652</v>
      </c>
      <c r="N830" s="75" t="s">
        <v>1756</v>
      </c>
      <c r="O830" s="75">
        <v>10352005</v>
      </c>
    </row>
    <row r="831" spans="1:15" ht="79.5" customHeight="1">
      <c r="A831" s="18" t="s">
        <v>5373</v>
      </c>
      <c r="B831" s="26" t="s">
        <v>625</v>
      </c>
      <c r="C831" s="18">
        <v>670929493</v>
      </c>
      <c r="D831" s="18" t="s">
        <v>645</v>
      </c>
      <c r="E831" s="225" t="s">
        <v>1289</v>
      </c>
      <c r="F831" s="75">
        <v>14276125</v>
      </c>
      <c r="G831" s="75">
        <v>6</v>
      </c>
      <c r="H831" s="22" t="s">
        <v>2093</v>
      </c>
      <c r="I831" s="334">
        <v>6100</v>
      </c>
      <c r="J831" s="254" t="s">
        <v>4637</v>
      </c>
      <c r="K831" s="26" t="s">
        <v>3979</v>
      </c>
      <c r="L831" s="26" t="s">
        <v>3980</v>
      </c>
      <c r="M831" s="18" t="s">
        <v>4652</v>
      </c>
      <c r="N831" s="75" t="s">
        <v>1757</v>
      </c>
      <c r="O831" s="75">
        <v>10342013</v>
      </c>
    </row>
    <row r="832" spans="1:15" ht="79.5" customHeight="1">
      <c r="A832" s="18" t="s">
        <v>5374</v>
      </c>
      <c r="B832" s="26" t="s">
        <v>625</v>
      </c>
      <c r="C832" s="18">
        <v>670929493</v>
      </c>
      <c r="D832" s="18" t="s">
        <v>645</v>
      </c>
      <c r="E832" s="225" t="s">
        <v>1232</v>
      </c>
      <c r="F832" s="75">
        <v>14276156</v>
      </c>
      <c r="G832" s="75">
        <v>6</v>
      </c>
      <c r="H832" s="22" t="s">
        <v>2093</v>
      </c>
      <c r="I832" s="334">
        <v>5419.5936</v>
      </c>
      <c r="J832" s="254" t="s">
        <v>4639</v>
      </c>
      <c r="K832" s="26" t="s">
        <v>3979</v>
      </c>
      <c r="L832" s="26" t="s">
        <v>3980</v>
      </c>
      <c r="M832" s="18" t="s">
        <v>4652</v>
      </c>
      <c r="N832" s="75" t="s">
        <v>1700</v>
      </c>
      <c r="O832" s="75">
        <v>10342009</v>
      </c>
    </row>
    <row r="833" spans="1:15" ht="79.5" customHeight="1">
      <c r="A833" s="18" t="s">
        <v>5375</v>
      </c>
      <c r="B833" s="26" t="s">
        <v>625</v>
      </c>
      <c r="C833" s="18">
        <v>670929493</v>
      </c>
      <c r="D833" s="18" t="s">
        <v>645</v>
      </c>
      <c r="E833" s="225" t="s">
        <v>1287</v>
      </c>
      <c r="F833" s="75">
        <v>8009808</v>
      </c>
      <c r="G833" s="75">
        <v>6</v>
      </c>
      <c r="H833" s="22" t="s">
        <v>2093</v>
      </c>
      <c r="I833" s="334">
        <v>5419.5936</v>
      </c>
      <c r="J833" s="254" t="s">
        <v>4637</v>
      </c>
      <c r="K833" s="26" t="s">
        <v>3979</v>
      </c>
      <c r="L833" s="26" t="s">
        <v>3980</v>
      </c>
      <c r="M833" s="18" t="s">
        <v>4652</v>
      </c>
      <c r="N833" s="75" t="s">
        <v>1755</v>
      </c>
      <c r="O833" s="75">
        <v>10384021</v>
      </c>
    </row>
    <row r="834" spans="1:15" ht="79.5" customHeight="1">
      <c r="A834" s="18" t="s">
        <v>5376</v>
      </c>
      <c r="B834" s="26" t="s">
        <v>625</v>
      </c>
      <c r="C834" s="18">
        <v>670929493</v>
      </c>
      <c r="D834" s="18" t="s">
        <v>645</v>
      </c>
      <c r="E834" s="225" t="s">
        <v>1240</v>
      </c>
      <c r="F834" s="75">
        <v>14276143</v>
      </c>
      <c r="G834" s="75">
        <v>3</v>
      </c>
      <c r="H834" s="22" t="s">
        <v>2093</v>
      </c>
      <c r="I834" s="334">
        <v>2709.7968</v>
      </c>
      <c r="J834" s="254"/>
      <c r="K834" s="26" t="s">
        <v>3979</v>
      </c>
      <c r="L834" s="26" t="s">
        <v>3980</v>
      </c>
      <c r="M834" s="18" t="s">
        <v>4652</v>
      </c>
      <c r="N834" s="75" t="s">
        <v>1708</v>
      </c>
      <c r="O834" s="75">
        <v>10342010</v>
      </c>
    </row>
    <row r="835" spans="1:15" ht="79.5" customHeight="1">
      <c r="A835" s="18" t="s">
        <v>5377</v>
      </c>
      <c r="B835" s="26" t="s">
        <v>625</v>
      </c>
      <c r="C835" s="18">
        <v>670929493</v>
      </c>
      <c r="D835" s="18" t="s">
        <v>645</v>
      </c>
      <c r="E835" s="225" t="s">
        <v>1286</v>
      </c>
      <c r="F835" s="75">
        <v>2535895</v>
      </c>
      <c r="G835" s="75">
        <v>6</v>
      </c>
      <c r="H835" s="22" t="s">
        <v>2093</v>
      </c>
      <c r="I835" s="334">
        <v>5419.5936</v>
      </c>
      <c r="J835" s="254" t="s">
        <v>4639</v>
      </c>
      <c r="K835" s="26" t="s">
        <v>3979</v>
      </c>
      <c r="L835" s="26" t="s">
        <v>3980</v>
      </c>
      <c r="M835" s="18" t="s">
        <v>4652</v>
      </c>
      <c r="N835" s="75" t="s">
        <v>1754</v>
      </c>
      <c r="O835" s="75">
        <v>10384020</v>
      </c>
    </row>
    <row r="836" spans="1:15" ht="79.5" customHeight="1">
      <c r="A836" s="18" t="s">
        <v>5378</v>
      </c>
      <c r="B836" s="26" t="s">
        <v>625</v>
      </c>
      <c r="C836" s="18">
        <v>670929493</v>
      </c>
      <c r="D836" s="18" t="s">
        <v>645</v>
      </c>
      <c r="E836" s="225" t="s">
        <v>1284</v>
      </c>
      <c r="F836" s="75">
        <v>2535897</v>
      </c>
      <c r="G836" s="75">
        <v>6</v>
      </c>
      <c r="H836" s="22" t="s">
        <v>2093</v>
      </c>
      <c r="I836" s="334">
        <v>6100</v>
      </c>
      <c r="J836" s="254" t="s">
        <v>4637</v>
      </c>
      <c r="K836" s="26" t="s">
        <v>3979</v>
      </c>
      <c r="L836" s="26" t="s">
        <v>3980</v>
      </c>
      <c r="M836" s="18" t="s">
        <v>4652</v>
      </c>
      <c r="N836" s="75" t="s">
        <v>1752</v>
      </c>
      <c r="O836" s="75">
        <v>10342011</v>
      </c>
    </row>
    <row r="837" spans="1:15" ht="79.5" customHeight="1">
      <c r="A837" s="18" t="s">
        <v>5379</v>
      </c>
      <c r="B837" s="26" t="s">
        <v>625</v>
      </c>
      <c r="C837" s="18">
        <v>670929493</v>
      </c>
      <c r="D837" s="18" t="s">
        <v>645</v>
      </c>
      <c r="E837" s="225" t="s">
        <v>1285</v>
      </c>
      <c r="F837" s="75">
        <v>14276163</v>
      </c>
      <c r="G837" s="75">
        <v>3</v>
      </c>
      <c r="H837" s="22" t="s">
        <v>2093</v>
      </c>
      <c r="I837" s="334">
        <v>2709.7968</v>
      </c>
      <c r="J837" s="254"/>
      <c r="K837" s="26" t="s">
        <v>3979</v>
      </c>
      <c r="L837" s="26" t="s">
        <v>3980</v>
      </c>
      <c r="M837" s="18" t="s">
        <v>4652</v>
      </c>
      <c r="N837" s="75" t="s">
        <v>1753</v>
      </c>
      <c r="O837" s="75">
        <v>10384019</v>
      </c>
    </row>
    <row r="838" spans="1:15" ht="79.5" customHeight="1">
      <c r="A838" s="18" t="s">
        <v>5380</v>
      </c>
      <c r="B838" s="26" t="s">
        <v>625</v>
      </c>
      <c r="C838" s="18">
        <v>670929493</v>
      </c>
      <c r="D838" s="18" t="s">
        <v>645</v>
      </c>
      <c r="E838" s="225" t="s">
        <v>1478</v>
      </c>
      <c r="F838" s="75">
        <v>32288887</v>
      </c>
      <c r="G838" s="75">
        <v>3</v>
      </c>
      <c r="H838" s="22" t="s">
        <v>2093</v>
      </c>
      <c r="I838" s="334">
        <v>2709.7968</v>
      </c>
      <c r="J838" s="254"/>
      <c r="K838" s="26" t="s">
        <v>3979</v>
      </c>
      <c r="L838" s="26" t="s">
        <v>3980</v>
      </c>
      <c r="M838" s="18" t="s">
        <v>4652</v>
      </c>
      <c r="N838" s="75" t="s">
        <v>1946</v>
      </c>
      <c r="O838" s="75">
        <v>10366032</v>
      </c>
    </row>
    <row r="839" spans="1:15" ht="79.5" customHeight="1">
      <c r="A839" s="18" t="s">
        <v>5381</v>
      </c>
      <c r="B839" s="26" t="s">
        <v>625</v>
      </c>
      <c r="C839" s="18">
        <v>670929493</v>
      </c>
      <c r="D839" s="18" t="s">
        <v>645</v>
      </c>
      <c r="E839" s="225" t="s">
        <v>1447</v>
      </c>
      <c r="F839" s="75">
        <v>224354</v>
      </c>
      <c r="G839" s="75">
        <v>6</v>
      </c>
      <c r="H839" s="22" t="s">
        <v>2093</v>
      </c>
      <c r="I839" s="334">
        <v>5419.5936</v>
      </c>
      <c r="J839" s="254" t="s">
        <v>4639</v>
      </c>
      <c r="K839" s="26" t="s">
        <v>3979</v>
      </c>
      <c r="L839" s="26" t="s">
        <v>3980</v>
      </c>
      <c r="M839" s="18" t="s">
        <v>4652</v>
      </c>
      <c r="N839" s="75" t="s">
        <v>1915</v>
      </c>
      <c r="O839" s="75">
        <v>10366011</v>
      </c>
    </row>
    <row r="840" spans="1:15" ht="79.5" customHeight="1">
      <c r="A840" s="18" t="s">
        <v>3413</v>
      </c>
      <c r="B840" s="26" t="s">
        <v>625</v>
      </c>
      <c r="C840" s="18">
        <v>670929493</v>
      </c>
      <c r="D840" s="18" t="s">
        <v>645</v>
      </c>
      <c r="E840" s="225" t="s">
        <v>1445</v>
      </c>
      <c r="F840" s="75">
        <v>12830043</v>
      </c>
      <c r="G840" s="75">
        <v>6</v>
      </c>
      <c r="H840" s="22" t="s">
        <v>2093</v>
      </c>
      <c r="I840" s="334">
        <v>5498</v>
      </c>
      <c r="J840" s="254" t="s">
        <v>4639</v>
      </c>
      <c r="K840" s="26" t="s">
        <v>3979</v>
      </c>
      <c r="L840" s="26" t="s">
        <v>3980</v>
      </c>
      <c r="M840" s="18" t="s">
        <v>4652</v>
      </c>
      <c r="N840" s="75" t="s">
        <v>1913</v>
      </c>
      <c r="O840" s="75">
        <v>10366010</v>
      </c>
    </row>
    <row r="841" spans="1:15" ht="79.5" customHeight="1">
      <c r="A841" s="18" t="s">
        <v>3414</v>
      </c>
      <c r="B841" s="26" t="s">
        <v>625</v>
      </c>
      <c r="C841" s="18">
        <v>670929493</v>
      </c>
      <c r="D841" s="18" t="s">
        <v>645</v>
      </c>
      <c r="E841" s="225" t="s">
        <v>1529</v>
      </c>
      <c r="F841" s="75">
        <v>26898962</v>
      </c>
      <c r="G841" s="75">
        <v>3</v>
      </c>
      <c r="H841" s="22" t="s">
        <v>2093</v>
      </c>
      <c r="I841" s="334">
        <v>2711</v>
      </c>
      <c r="J841" s="254"/>
      <c r="K841" s="26" t="s">
        <v>3979</v>
      </c>
      <c r="L841" s="26" t="s">
        <v>3980</v>
      </c>
      <c r="M841" s="18" t="s">
        <v>4652</v>
      </c>
      <c r="N841" s="75" t="s">
        <v>1997</v>
      </c>
      <c r="O841" s="75">
        <v>10366058</v>
      </c>
    </row>
    <row r="842" spans="1:15" ht="79.5" customHeight="1">
      <c r="A842" s="18" t="s">
        <v>3415</v>
      </c>
      <c r="B842" s="26" t="s">
        <v>625</v>
      </c>
      <c r="C842" s="18">
        <v>670929493</v>
      </c>
      <c r="D842" s="18" t="s">
        <v>645</v>
      </c>
      <c r="E842" s="225" t="s">
        <v>1461</v>
      </c>
      <c r="F842" s="75">
        <v>32288835</v>
      </c>
      <c r="G842" s="75">
        <v>3</v>
      </c>
      <c r="H842" s="22" t="s">
        <v>2093</v>
      </c>
      <c r="I842" s="334">
        <v>2709</v>
      </c>
      <c r="J842" s="254"/>
      <c r="K842" s="26" t="s">
        <v>3979</v>
      </c>
      <c r="L842" s="26" t="s">
        <v>3980</v>
      </c>
      <c r="M842" s="18" t="s">
        <v>4652</v>
      </c>
      <c r="N842" s="75" t="s">
        <v>1929</v>
      </c>
      <c r="O842" s="75">
        <v>10366023</v>
      </c>
    </row>
    <row r="843" spans="1:15" ht="79.5" customHeight="1">
      <c r="A843" s="400" t="s">
        <v>5382</v>
      </c>
      <c r="B843" s="400"/>
      <c r="C843" s="400"/>
      <c r="D843" s="400"/>
      <c r="E843" s="400"/>
      <c r="F843" s="400"/>
      <c r="G843" s="256">
        <f>SUM(G244:G842)</f>
        <v>4397</v>
      </c>
      <c r="H843" s="246"/>
      <c r="I843" s="247">
        <f>SUM(I244:I842)</f>
        <v>3896437.767999973</v>
      </c>
      <c r="J843" s="235"/>
      <c r="K843" s="234"/>
      <c r="L843" s="234"/>
      <c r="M843" s="234"/>
      <c r="N843" s="234"/>
      <c r="O843" s="257"/>
    </row>
    <row r="844" ht="79.5" customHeight="1">
      <c r="I844" s="464"/>
    </row>
    <row r="845" spans="1:15" ht="79.5" customHeight="1">
      <c r="A845" s="401" t="s">
        <v>5383</v>
      </c>
      <c r="B845" s="401"/>
      <c r="C845" s="401"/>
      <c r="D845" s="401"/>
      <c r="E845" s="401"/>
      <c r="F845" s="401"/>
      <c r="G845" s="159">
        <f>G107+G146+G158+G211+G243+G843</f>
        <v>8080.5</v>
      </c>
      <c r="H845" s="158"/>
      <c r="I845" s="465">
        <f>I107+I146+I158+I211+I243+I843</f>
        <v>12614953.367999975</v>
      </c>
      <c r="J845" s="157"/>
      <c r="K845" s="156"/>
      <c r="L845" s="156"/>
      <c r="M845" s="156"/>
      <c r="N845" s="156"/>
      <c r="O845" s="160"/>
    </row>
    <row r="859" ht="79.5" customHeight="1">
      <c r="I859" s="332"/>
    </row>
    <row r="64132" ht="79.5" customHeight="1">
      <c r="G64132" s="135">
        <f>SUM(G2:G64131)</f>
        <v>24241.5</v>
      </c>
    </row>
    <row r="64133" ht="79.5" customHeight="1">
      <c r="G64133" s="135">
        <f>SUM(G64132)</f>
        <v>24241.5</v>
      </c>
    </row>
  </sheetData>
  <sheetProtection/>
  <mergeCells count="19">
    <mergeCell ref="A107:F107"/>
    <mergeCell ref="A843:F843"/>
    <mergeCell ref="A845:F845"/>
    <mergeCell ref="A212:O212"/>
    <mergeCell ref="A243:F243"/>
    <mergeCell ref="A1:O1"/>
    <mergeCell ref="A159:L159"/>
    <mergeCell ref="A108:I108"/>
    <mergeCell ref="J108:O108"/>
    <mergeCell ref="A146:F146"/>
    <mergeCell ref="K157:L157"/>
    <mergeCell ref="K208:L208"/>
    <mergeCell ref="K209:L209"/>
    <mergeCell ref="J211:O211"/>
    <mergeCell ref="M159:O159"/>
    <mergeCell ref="A147:O147"/>
    <mergeCell ref="A158:F158"/>
    <mergeCell ref="K210:L210"/>
    <mergeCell ref="A211:F211"/>
  </mergeCells>
  <printOptions/>
  <pageMargins left="0.75" right="0.75" top="1" bottom="1" header="0.5" footer="0.5"/>
  <pageSetup horizontalDpi="600" verticalDpi="600" orientation="landscape" paperSize="9" r:id="rId2"/>
  <ignoredErrors>
    <ignoredError sqref="C69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Q165"/>
  <sheetViews>
    <sheetView zoomScale="77" zoomScaleNormal="77" zoomScalePageLayoutView="0" workbookViewId="0" topLeftCell="A1">
      <pane ySplit="1" topLeftCell="A161" activePane="bottomLeft" state="frozen"/>
      <selection pane="topLeft" activeCell="A1" sqref="A1"/>
      <selection pane="bottomLeft" activeCell="K165" sqref="K165"/>
    </sheetView>
  </sheetViews>
  <sheetFormatPr defaultColWidth="9.00390625" defaultRowHeight="54.75" customHeight="1"/>
  <cols>
    <col min="1" max="1" width="5.00390625" style="10" customWidth="1"/>
    <col min="2" max="2" width="24.875" style="14" customWidth="1"/>
    <col min="3" max="3" width="13.00390625" style="15" customWidth="1"/>
    <col min="4" max="4" width="12.625" style="10" customWidth="1"/>
    <col min="5" max="5" width="25.875" style="16" customWidth="1"/>
    <col min="6" max="6" width="11.00390625" style="10" customWidth="1"/>
    <col min="7" max="7" width="12.00390625" style="9" customWidth="1"/>
    <col min="8" max="8" width="9.125" style="10" customWidth="1"/>
    <col min="9" max="9" width="14.375" style="9" customWidth="1"/>
    <col min="10" max="11" width="14.875" style="9" customWidth="1"/>
    <col min="12" max="12" width="11.25390625" style="10" customWidth="1"/>
    <col min="13" max="13" width="25.75390625" style="16" customWidth="1"/>
    <col min="14" max="14" width="24.75390625" style="16" customWidth="1"/>
    <col min="15" max="15" width="19.875" style="13" customWidth="1"/>
    <col min="16" max="16" width="26.625" style="12" customWidth="1"/>
    <col min="17" max="17" width="20.625" style="12" bestFit="1" customWidth="1"/>
    <col min="18" max="16384" width="9.125" style="12" customWidth="1"/>
  </cols>
  <sheetData>
    <row r="1" spans="1:17" ht="25.5" customHeight="1">
      <c r="A1" s="357" t="s">
        <v>3531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2"/>
      <c r="O1" s="145"/>
      <c r="P1" s="295"/>
      <c r="Q1" s="295"/>
    </row>
    <row r="2" spans="1:17" ht="27.75" customHeight="1">
      <c r="A2" s="342" t="s">
        <v>6</v>
      </c>
      <c r="B2" s="413" t="s">
        <v>715</v>
      </c>
      <c r="C2" s="344" t="s">
        <v>14</v>
      </c>
      <c r="D2" s="346" t="s">
        <v>15</v>
      </c>
      <c r="E2" s="342" t="s">
        <v>7</v>
      </c>
      <c r="F2" s="342" t="s">
        <v>9</v>
      </c>
      <c r="G2" s="360" t="s">
        <v>10</v>
      </c>
      <c r="H2" s="342" t="s">
        <v>8</v>
      </c>
      <c r="I2" s="360" t="s">
        <v>11</v>
      </c>
      <c r="J2" s="410" t="s">
        <v>12</v>
      </c>
      <c r="K2" s="410"/>
      <c r="L2" s="346" t="s">
        <v>4636</v>
      </c>
      <c r="M2" s="352" t="s">
        <v>27</v>
      </c>
      <c r="N2" s="352" t="s">
        <v>28</v>
      </c>
      <c r="O2" s="352" t="s">
        <v>731</v>
      </c>
      <c r="P2" s="348" t="s">
        <v>716</v>
      </c>
      <c r="Q2" s="348" t="s">
        <v>717</v>
      </c>
    </row>
    <row r="3" spans="1:17" ht="32.25" customHeight="1">
      <c r="A3" s="343"/>
      <c r="B3" s="414"/>
      <c r="C3" s="345"/>
      <c r="D3" s="347"/>
      <c r="E3" s="343"/>
      <c r="F3" s="343"/>
      <c r="G3" s="361"/>
      <c r="H3" s="343"/>
      <c r="I3" s="361"/>
      <c r="J3" s="146" t="s">
        <v>24</v>
      </c>
      <c r="K3" s="146" t="s">
        <v>23</v>
      </c>
      <c r="L3" s="416"/>
      <c r="M3" s="417"/>
      <c r="N3" s="417"/>
      <c r="O3" s="416"/>
      <c r="P3" s="415"/>
      <c r="Q3" s="415"/>
    </row>
    <row r="4" spans="1:17" ht="64.5" customHeight="1">
      <c r="A4" s="78" t="s">
        <v>0</v>
      </c>
      <c r="B4" s="161" t="s">
        <v>3439</v>
      </c>
      <c r="C4" s="95">
        <v>140205860</v>
      </c>
      <c r="D4" s="88">
        <v>7962683750</v>
      </c>
      <c r="E4" s="81" t="s">
        <v>3528</v>
      </c>
      <c r="F4" s="18">
        <v>9427577</v>
      </c>
      <c r="G4" s="22">
        <v>19</v>
      </c>
      <c r="H4" s="31" t="s">
        <v>40</v>
      </c>
      <c r="I4" s="29">
        <v>27000</v>
      </c>
      <c r="J4" s="29">
        <v>19700</v>
      </c>
      <c r="K4" s="77">
        <v>7300</v>
      </c>
      <c r="L4" s="29"/>
      <c r="M4" s="26" t="s">
        <v>3518</v>
      </c>
      <c r="N4" s="26" t="s">
        <v>3536</v>
      </c>
      <c r="O4" s="18" t="s">
        <v>3537</v>
      </c>
      <c r="P4" s="75" t="s">
        <v>2078</v>
      </c>
      <c r="Q4" s="96">
        <v>10607000002</v>
      </c>
    </row>
    <row r="5" spans="1:17" ht="64.5" customHeight="1">
      <c r="A5" s="78" t="s">
        <v>1</v>
      </c>
      <c r="B5" s="79" t="s">
        <v>3544</v>
      </c>
      <c r="C5" s="80">
        <v>220405</v>
      </c>
      <c r="D5" s="22">
        <v>9482129782</v>
      </c>
      <c r="E5" s="81" t="s">
        <v>2250</v>
      </c>
      <c r="F5" s="18">
        <v>9441966</v>
      </c>
      <c r="G5" s="22">
        <v>12</v>
      </c>
      <c r="H5" s="31" t="s">
        <v>40</v>
      </c>
      <c r="I5" s="77">
        <v>54534</v>
      </c>
      <c r="J5" s="77">
        <v>18236</v>
      </c>
      <c r="K5" s="77">
        <v>36298</v>
      </c>
      <c r="L5" s="29"/>
      <c r="M5" s="26" t="s">
        <v>3518</v>
      </c>
      <c r="N5" s="26" t="s">
        <v>3536</v>
      </c>
      <c r="O5" s="18" t="s">
        <v>3537</v>
      </c>
      <c r="P5" s="75" t="s">
        <v>3562</v>
      </c>
      <c r="Q5" s="75" t="s">
        <v>795</v>
      </c>
    </row>
    <row r="6" spans="1:17" ht="64.5" customHeight="1">
      <c r="A6" s="78" t="s">
        <v>2</v>
      </c>
      <c r="B6" s="24" t="s">
        <v>3418</v>
      </c>
      <c r="C6" s="18">
        <v>380904508</v>
      </c>
      <c r="D6" s="18">
        <v>9482615175</v>
      </c>
      <c r="E6" s="24" t="s">
        <v>3419</v>
      </c>
      <c r="F6" s="18">
        <v>94361039</v>
      </c>
      <c r="G6" s="22">
        <v>15</v>
      </c>
      <c r="H6" s="31" t="s">
        <v>40</v>
      </c>
      <c r="I6" s="29">
        <v>1600</v>
      </c>
      <c r="J6" s="82">
        <v>400</v>
      </c>
      <c r="K6" s="82">
        <v>1200</v>
      </c>
      <c r="L6" s="29"/>
      <c r="M6" s="26" t="s">
        <v>3518</v>
      </c>
      <c r="N6" s="26" t="s">
        <v>3536</v>
      </c>
      <c r="O6" s="18" t="s">
        <v>3537</v>
      </c>
      <c r="P6" s="75" t="s">
        <v>3421</v>
      </c>
      <c r="Q6" s="75">
        <v>11416000002</v>
      </c>
    </row>
    <row r="7" spans="1:17" ht="64.5" customHeight="1">
      <c r="A7" s="78" t="s">
        <v>3</v>
      </c>
      <c r="B7" s="24" t="s">
        <v>3418</v>
      </c>
      <c r="C7" s="18">
        <v>380904508</v>
      </c>
      <c r="D7" s="18">
        <v>9482615175</v>
      </c>
      <c r="E7" s="24" t="s">
        <v>3419</v>
      </c>
      <c r="F7" s="18">
        <v>94361004</v>
      </c>
      <c r="G7" s="22">
        <v>31</v>
      </c>
      <c r="H7" s="31" t="s">
        <v>40</v>
      </c>
      <c r="I7" s="29">
        <v>12000</v>
      </c>
      <c r="J7" s="82">
        <v>4000</v>
      </c>
      <c r="K7" s="82">
        <v>8000</v>
      </c>
      <c r="L7" s="29"/>
      <c r="M7" s="26" t="s">
        <v>3518</v>
      </c>
      <c r="N7" s="26" t="s">
        <v>3536</v>
      </c>
      <c r="O7" s="18" t="s">
        <v>3537</v>
      </c>
      <c r="P7" s="75" t="s">
        <v>3422</v>
      </c>
      <c r="Q7" s="75">
        <v>11416000003</v>
      </c>
    </row>
    <row r="8" spans="1:17" ht="64.5" customHeight="1">
      <c r="A8" s="78" t="s">
        <v>30</v>
      </c>
      <c r="B8" s="24" t="s">
        <v>3370</v>
      </c>
      <c r="C8" s="27" t="s">
        <v>2252</v>
      </c>
      <c r="D8" s="18">
        <v>9481052971</v>
      </c>
      <c r="E8" s="26" t="s">
        <v>2251</v>
      </c>
      <c r="F8" s="18">
        <v>97700951</v>
      </c>
      <c r="G8" s="22">
        <v>34</v>
      </c>
      <c r="H8" s="31" t="s">
        <v>40</v>
      </c>
      <c r="I8" s="29">
        <v>99602</v>
      </c>
      <c r="J8" s="82">
        <v>33260</v>
      </c>
      <c r="K8" s="82">
        <v>66342</v>
      </c>
      <c r="L8" s="75"/>
      <c r="M8" s="26" t="s">
        <v>3518</v>
      </c>
      <c r="N8" s="26" t="s">
        <v>3536</v>
      </c>
      <c r="O8" s="18" t="s">
        <v>3537</v>
      </c>
      <c r="P8" s="18" t="s">
        <v>789</v>
      </c>
      <c r="Q8" s="75">
        <v>1061800001</v>
      </c>
    </row>
    <row r="9" spans="1:17" ht="64.5" customHeight="1">
      <c r="A9" s="78" t="s">
        <v>31</v>
      </c>
      <c r="B9" s="24" t="s">
        <v>3512</v>
      </c>
      <c r="C9" s="18">
        <v>368005340</v>
      </c>
      <c r="D9" s="18">
        <v>7962979485</v>
      </c>
      <c r="E9" s="24" t="s">
        <v>3373</v>
      </c>
      <c r="F9" s="18">
        <v>97725528</v>
      </c>
      <c r="G9" s="22">
        <v>35</v>
      </c>
      <c r="H9" s="31" t="s">
        <v>40</v>
      </c>
      <c r="I9" s="29">
        <v>110500</v>
      </c>
      <c r="J9" s="82">
        <v>38500</v>
      </c>
      <c r="K9" s="82">
        <v>72000</v>
      </c>
      <c r="L9" s="22"/>
      <c r="M9" s="26" t="s">
        <v>3361</v>
      </c>
      <c r="N9" s="26" t="s">
        <v>3536</v>
      </c>
      <c r="O9" s="18" t="s">
        <v>3537</v>
      </c>
      <c r="P9" s="75" t="s">
        <v>3576</v>
      </c>
      <c r="Q9" s="75" t="s">
        <v>2249</v>
      </c>
    </row>
    <row r="10" spans="1:17" ht="64.5" customHeight="1">
      <c r="A10" s="78" t="s">
        <v>32</v>
      </c>
      <c r="B10" s="24" t="s">
        <v>3501</v>
      </c>
      <c r="C10" s="27" t="s">
        <v>2294</v>
      </c>
      <c r="D10" s="18" t="s">
        <v>2295</v>
      </c>
      <c r="E10" s="26" t="s">
        <v>3423</v>
      </c>
      <c r="F10" s="18">
        <v>50065879</v>
      </c>
      <c r="G10" s="22">
        <v>12</v>
      </c>
      <c r="H10" s="31" t="s">
        <v>40</v>
      </c>
      <c r="I10" s="29">
        <v>72000</v>
      </c>
      <c r="J10" s="82">
        <v>24500</v>
      </c>
      <c r="K10" s="82">
        <v>47500</v>
      </c>
      <c r="L10" s="29"/>
      <c r="M10" s="26" t="s">
        <v>3518</v>
      </c>
      <c r="N10" s="26" t="s">
        <v>3536</v>
      </c>
      <c r="O10" s="18" t="s">
        <v>3537</v>
      </c>
      <c r="P10" s="18" t="s">
        <v>2296</v>
      </c>
      <c r="Q10" s="75" t="s">
        <v>2297</v>
      </c>
    </row>
    <row r="11" spans="1:17" ht="64.5" customHeight="1">
      <c r="A11" s="78" t="s">
        <v>33</v>
      </c>
      <c r="B11" s="79" t="s">
        <v>3615</v>
      </c>
      <c r="C11" s="27" t="s">
        <v>2276</v>
      </c>
      <c r="D11" s="22">
        <v>7962683744</v>
      </c>
      <c r="E11" s="26" t="s">
        <v>3618</v>
      </c>
      <c r="F11" s="18">
        <v>95759789</v>
      </c>
      <c r="G11" s="22">
        <v>37</v>
      </c>
      <c r="H11" s="31" t="s">
        <v>40</v>
      </c>
      <c r="I11" s="29">
        <v>100716</v>
      </c>
      <c r="J11" s="82">
        <v>31086</v>
      </c>
      <c r="K11" s="82">
        <v>69630</v>
      </c>
      <c r="L11" s="29"/>
      <c r="M11" s="26" t="s">
        <v>3518</v>
      </c>
      <c r="N11" s="26" t="s">
        <v>3536</v>
      </c>
      <c r="O11" s="18" t="s">
        <v>3537</v>
      </c>
      <c r="P11" s="75" t="s">
        <v>2285</v>
      </c>
      <c r="Q11" s="96">
        <v>100110000002</v>
      </c>
    </row>
    <row r="12" spans="1:17" ht="64.5" customHeight="1">
      <c r="A12" s="78" t="s">
        <v>34</v>
      </c>
      <c r="B12" s="24" t="s">
        <v>730</v>
      </c>
      <c r="C12" s="80">
        <v>186447</v>
      </c>
      <c r="D12" s="18">
        <v>9481052706</v>
      </c>
      <c r="E12" s="26" t="s">
        <v>730</v>
      </c>
      <c r="F12" s="18">
        <v>96207438</v>
      </c>
      <c r="G12" s="22">
        <v>30</v>
      </c>
      <c r="H12" s="31" t="s">
        <v>40</v>
      </c>
      <c r="I12" s="29">
        <v>42263</v>
      </c>
      <c r="J12" s="29">
        <v>16906</v>
      </c>
      <c r="K12" s="29">
        <v>25357</v>
      </c>
      <c r="L12" s="18"/>
      <c r="M12" s="26" t="s">
        <v>3518</v>
      </c>
      <c r="N12" s="26" t="s">
        <v>3536</v>
      </c>
      <c r="O12" s="18" t="s">
        <v>3537</v>
      </c>
      <c r="P12" s="18" t="s">
        <v>735</v>
      </c>
      <c r="Q12" s="31">
        <v>11213000001</v>
      </c>
    </row>
    <row r="13" spans="1:17" ht="64.5" customHeight="1">
      <c r="A13" s="78" t="s">
        <v>35</v>
      </c>
      <c r="B13" s="24" t="s">
        <v>2353</v>
      </c>
      <c r="C13" s="27" t="s">
        <v>2349</v>
      </c>
      <c r="D13" s="18">
        <v>9481623994</v>
      </c>
      <c r="E13" s="26" t="s">
        <v>3502</v>
      </c>
      <c r="F13" s="18">
        <v>97725218</v>
      </c>
      <c r="G13" s="22">
        <v>30</v>
      </c>
      <c r="H13" s="31" t="s">
        <v>40</v>
      </c>
      <c r="I13" s="29">
        <v>66658</v>
      </c>
      <c r="J13" s="82">
        <v>13648</v>
      </c>
      <c r="K13" s="82">
        <v>53010</v>
      </c>
      <c r="L13" s="30"/>
      <c r="M13" s="26" t="s">
        <v>3518</v>
      </c>
      <c r="N13" s="26" t="s">
        <v>3536</v>
      </c>
      <c r="O13" s="18" t="s">
        <v>3537</v>
      </c>
      <c r="P13" s="75" t="s">
        <v>2351</v>
      </c>
      <c r="Q13" s="75" t="s">
        <v>4178</v>
      </c>
    </row>
    <row r="14" spans="1:17" ht="64.5" customHeight="1">
      <c r="A14" s="78" t="s">
        <v>36</v>
      </c>
      <c r="B14" s="24" t="s">
        <v>2346</v>
      </c>
      <c r="C14" s="18">
        <v>670742470</v>
      </c>
      <c r="D14" s="18">
        <v>9482034685</v>
      </c>
      <c r="E14" s="26" t="s">
        <v>3500</v>
      </c>
      <c r="F14" s="18">
        <v>97725850</v>
      </c>
      <c r="G14" s="22">
        <v>30</v>
      </c>
      <c r="H14" s="31" t="s">
        <v>40</v>
      </c>
      <c r="I14" s="29">
        <v>96450</v>
      </c>
      <c r="J14" s="82">
        <v>18260</v>
      </c>
      <c r="K14" s="82">
        <v>78190</v>
      </c>
      <c r="L14" s="18"/>
      <c r="M14" s="26" t="s">
        <v>3518</v>
      </c>
      <c r="N14" s="26" t="s">
        <v>3536</v>
      </c>
      <c r="O14" s="18" t="s">
        <v>3537</v>
      </c>
      <c r="P14" s="75" t="s">
        <v>2347</v>
      </c>
      <c r="Q14" s="101" t="s">
        <v>2348</v>
      </c>
    </row>
    <row r="15" spans="1:17" ht="64.5" customHeight="1">
      <c r="A15" s="78" t="s">
        <v>37</v>
      </c>
      <c r="B15" s="162" t="s">
        <v>3517</v>
      </c>
      <c r="C15" s="80">
        <v>141256865</v>
      </c>
      <c r="D15" s="113">
        <v>9482495417</v>
      </c>
      <c r="E15" s="26" t="s">
        <v>2022</v>
      </c>
      <c r="F15" s="114">
        <v>94638956</v>
      </c>
      <c r="G15" s="22">
        <v>30</v>
      </c>
      <c r="H15" s="31" t="s">
        <v>40</v>
      </c>
      <c r="I15" s="29">
        <v>200904</v>
      </c>
      <c r="J15" s="29">
        <v>51744</v>
      </c>
      <c r="K15" s="29">
        <v>149160</v>
      </c>
      <c r="L15" s="22"/>
      <c r="M15" s="26" t="s">
        <v>3518</v>
      </c>
      <c r="N15" s="26" t="s">
        <v>3536</v>
      </c>
      <c r="O15" s="18" t="s">
        <v>3537</v>
      </c>
      <c r="P15" s="75" t="s">
        <v>2026</v>
      </c>
      <c r="Q15" s="101" t="s">
        <v>2027</v>
      </c>
    </row>
    <row r="16" spans="1:17" ht="64.5" customHeight="1">
      <c r="A16" s="78" t="s">
        <v>38</v>
      </c>
      <c r="B16" s="162" t="s">
        <v>3517</v>
      </c>
      <c r="C16" s="80">
        <v>141256865</v>
      </c>
      <c r="D16" s="113">
        <v>9482495417</v>
      </c>
      <c r="E16" s="26" t="s">
        <v>2023</v>
      </c>
      <c r="F16" s="114">
        <v>97724066</v>
      </c>
      <c r="G16" s="22">
        <v>19</v>
      </c>
      <c r="H16" s="31" t="s">
        <v>40</v>
      </c>
      <c r="I16" s="29">
        <v>108370</v>
      </c>
      <c r="J16" s="29">
        <v>31792</v>
      </c>
      <c r="K16" s="29">
        <v>76578</v>
      </c>
      <c r="L16" s="22"/>
      <c r="M16" s="26" t="s">
        <v>3518</v>
      </c>
      <c r="N16" s="26" t="s">
        <v>3536</v>
      </c>
      <c r="O16" s="18" t="s">
        <v>3537</v>
      </c>
      <c r="P16" s="75" t="s">
        <v>2028</v>
      </c>
      <c r="Q16" s="101" t="s">
        <v>2029</v>
      </c>
    </row>
    <row r="17" spans="1:17" ht="64.5" customHeight="1">
      <c r="A17" s="78" t="s">
        <v>39</v>
      </c>
      <c r="B17" s="162" t="s">
        <v>3517</v>
      </c>
      <c r="C17" s="80">
        <v>141256865</v>
      </c>
      <c r="D17" s="113">
        <v>9482495417</v>
      </c>
      <c r="E17" s="26" t="s">
        <v>2024</v>
      </c>
      <c r="F17" s="114">
        <v>97725038</v>
      </c>
      <c r="G17" s="22">
        <v>12</v>
      </c>
      <c r="H17" s="31" t="s">
        <v>40</v>
      </c>
      <c r="I17" s="29">
        <v>19426</v>
      </c>
      <c r="J17" s="29">
        <v>7386</v>
      </c>
      <c r="K17" s="29">
        <v>12040</v>
      </c>
      <c r="L17" s="22"/>
      <c r="M17" s="26" t="s">
        <v>3518</v>
      </c>
      <c r="N17" s="26" t="s">
        <v>3536</v>
      </c>
      <c r="O17" s="18" t="s">
        <v>3537</v>
      </c>
      <c r="P17" s="75" t="s">
        <v>2030</v>
      </c>
      <c r="Q17" s="101" t="s">
        <v>2031</v>
      </c>
    </row>
    <row r="18" spans="1:17" ht="64.5" customHeight="1">
      <c r="A18" s="78" t="s">
        <v>42</v>
      </c>
      <c r="B18" s="162" t="s">
        <v>3517</v>
      </c>
      <c r="C18" s="80">
        <v>141256865</v>
      </c>
      <c r="D18" s="113">
        <v>9482495417</v>
      </c>
      <c r="E18" s="26" t="s">
        <v>2025</v>
      </c>
      <c r="F18" s="114">
        <v>95647875</v>
      </c>
      <c r="G18" s="22">
        <v>24</v>
      </c>
      <c r="H18" s="31" t="s">
        <v>40</v>
      </c>
      <c r="I18" s="29">
        <v>15340</v>
      </c>
      <c r="J18" s="29">
        <v>5168</v>
      </c>
      <c r="K18" s="29">
        <v>10172</v>
      </c>
      <c r="L18" s="22"/>
      <c r="M18" s="26" t="s">
        <v>3518</v>
      </c>
      <c r="N18" s="26" t="s">
        <v>3536</v>
      </c>
      <c r="O18" s="18" t="s">
        <v>3537</v>
      </c>
      <c r="P18" s="75" t="s">
        <v>2032</v>
      </c>
      <c r="Q18" s="101" t="s">
        <v>2033</v>
      </c>
    </row>
    <row r="19" spans="1:17" ht="64.5" customHeight="1">
      <c r="A19" s="78" t="s">
        <v>43</v>
      </c>
      <c r="B19" s="149" t="s">
        <v>3753</v>
      </c>
      <c r="C19" s="149">
        <v>141226775</v>
      </c>
      <c r="D19" s="149">
        <v>9482494240</v>
      </c>
      <c r="E19" s="149" t="s">
        <v>3762</v>
      </c>
      <c r="F19" s="97">
        <v>10103798</v>
      </c>
      <c r="G19" s="122">
        <v>6</v>
      </c>
      <c r="H19" s="31" t="s">
        <v>40</v>
      </c>
      <c r="I19" s="131">
        <v>14000</v>
      </c>
      <c r="J19" s="168">
        <v>3000</v>
      </c>
      <c r="K19" s="168">
        <v>11000</v>
      </c>
      <c r="L19" s="89"/>
      <c r="M19" s="124" t="s">
        <v>3668</v>
      </c>
      <c r="N19" s="124" t="s">
        <v>3669</v>
      </c>
      <c r="O19" s="18" t="s">
        <v>3537</v>
      </c>
      <c r="P19" s="98" t="s">
        <v>3836</v>
      </c>
      <c r="Q19" s="169" t="s">
        <v>2114</v>
      </c>
    </row>
    <row r="20" spans="1:17" ht="64.5" customHeight="1">
      <c r="A20" s="78" t="s">
        <v>44</v>
      </c>
      <c r="B20" s="149" t="s">
        <v>3753</v>
      </c>
      <c r="C20" s="149">
        <v>141226775</v>
      </c>
      <c r="D20" s="149">
        <v>9482494240</v>
      </c>
      <c r="E20" s="149" t="s">
        <v>3834</v>
      </c>
      <c r="F20" s="97">
        <v>11615220</v>
      </c>
      <c r="G20" s="122">
        <v>24</v>
      </c>
      <c r="H20" s="31" t="s">
        <v>40</v>
      </c>
      <c r="I20" s="131">
        <v>70000</v>
      </c>
      <c r="J20" s="168">
        <v>25000</v>
      </c>
      <c r="K20" s="168">
        <v>45000</v>
      </c>
      <c r="L20" s="89"/>
      <c r="M20" s="124" t="s">
        <v>3668</v>
      </c>
      <c r="N20" s="124" t="s">
        <v>3669</v>
      </c>
      <c r="O20" s="18" t="s">
        <v>3537</v>
      </c>
      <c r="P20" s="98" t="s">
        <v>3837</v>
      </c>
      <c r="Q20" s="169" t="s">
        <v>2115</v>
      </c>
    </row>
    <row r="21" spans="1:17" ht="64.5" customHeight="1">
      <c r="A21" s="78" t="s">
        <v>45</v>
      </c>
      <c r="B21" s="149" t="s">
        <v>3753</v>
      </c>
      <c r="C21" s="149">
        <v>141226775</v>
      </c>
      <c r="D21" s="149">
        <v>9482494240</v>
      </c>
      <c r="E21" s="149" t="s">
        <v>3835</v>
      </c>
      <c r="F21" s="97">
        <v>12521497</v>
      </c>
      <c r="G21" s="122">
        <v>12</v>
      </c>
      <c r="H21" s="31" t="s">
        <v>40</v>
      </c>
      <c r="I21" s="131">
        <v>14000</v>
      </c>
      <c r="J21" s="168">
        <v>4000</v>
      </c>
      <c r="K21" s="168">
        <v>10000</v>
      </c>
      <c r="L21" s="163"/>
      <c r="M21" s="124" t="s">
        <v>3668</v>
      </c>
      <c r="N21" s="124" t="s">
        <v>3669</v>
      </c>
      <c r="O21" s="18" t="s">
        <v>3537</v>
      </c>
      <c r="P21" s="98" t="s">
        <v>3838</v>
      </c>
      <c r="Q21" s="169" t="s">
        <v>2116</v>
      </c>
    </row>
    <row r="22" spans="1:17" ht="86.25" customHeight="1">
      <c r="A22" s="78" t="s">
        <v>46</v>
      </c>
      <c r="B22" s="149" t="s">
        <v>3876</v>
      </c>
      <c r="C22" s="124" t="s">
        <v>178</v>
      </c>
      <c r="D22" s="124" t="s">
        <v>3877</v>
      </c>
      <c r="E22" s="124" t="s">
        <v>3204</v>
      </c>
      <c r="F22" s="97">
        <v>11241133</v>
      </c>
      <c r="G22" s="97">
        <v>4</v>
      </c>
      <c r="H22" s="31" t="s">
        <v>40</v>
      </c>
      <c r="I22" s="131">
        <v>4000</v>
      </c>
      <c r="J22" s="131">
        <v>1333</v>
      </c>
      <c r="K22" s="131">
        <v>2667</v>
      </c>
      <c r="L22" s="107"/>
      <c r="M22" s="124" t="s">
        <v>3885</v>
      </c>
      <c r="N22" s="124" t="s">
        <v>3886</v>
      </c>
      <c r="O22" s="18" t="s">
        <v>3537</v>
      </c>
      <c r="P22" s="97" t="s">
        <v>3205</v>
      </c>
      <c r="Q22" s="97" t="s">
        <v>3206</v>
      </c>
    </row>
    <row r="23" spans="1:17" ht="64.5" customHeight="1">
      <c r="A23" s="78" t="s">
        <v>47</v>
      </c>
      <c r="B23" s="162" t="s">
        <v>713</v>
      </c>
      <c r="C23" s="117">
        <v>141851770</v>
      </c>
      <c r="D23" s="78">
        <v>7962875047</v>
      </c>
      <c r="E23" s="140" t="s">
        <v>627</v>
      </c>
      <c r="F23" s="118">
        <v>9333618</v>
      </c>
      <c r="G23" s="115">
        <v>12</v>
      </c>
      <c r="H23" s="31" t="s">
        <v>40</v>
      </c>
      <c r="I23" s="119">
        <v>23110</v>
      </c>
      <c r="J23" s="119">
        <v>5902</v>
      </c>
      <c r="K23" s="116">
        <v>17208</v>
      </c>
      <c r="L23" s="93"/>
      <c r="M23" s="26" t="s">
        <v>3518</v>
      </c>
      <c r="N23" s="26" t="s">
        <v>3536</v>
      </c>
      <c r="O23" s="18" t="s">
        <v>3537</v>
      </c>
      <c r="P23" s="118" t="s">
        <v>833</v>
      </c>
      <c r="Q23" s="120" t="s">
        <v>834</v>
      </c>
    </row>
    <row r="24" spans="1:17" ht="64.5" customHeight="1">
      <c r="A24" s="78" t="s">
        <v>48</v>
      </c>
      <c r="B24" s="149" t="s">
        <v>4617</v>
      </c>
      <c r="C24" s="170" t="s">
        <v>4603</v>
      </c>
      <c r="D24" s="171" t="s">
        <v>4604</v>
      </c>
      <c r="E24" s="172" t="s">
        <v>4618</v>
      </c>
      <c r="F24" s="173">
        <v>97725760</v>
      </c>
      <c r="G24" s="174">
        <v>50</v>
      </c>
      <c r="H24" s="31" t="s">
        <v>40</v>
      </c>
      <c r="I24" s="175">
        <v>41000</v>
      </c>
      <c r="J24" s="175">
        <v>12300</v>
      </c>
      <c r="K24" s="175">
        <v>28700</v>
      </c>
      <c r="L24" s="92"/>
      <c r="M24" s="141" t="s">
        <v>4306</v>
      </c>
      <c r="N24" s="141" t="s">
        <v>4307</v>
      </c>
      <c r="O24" s="18" t="s">
        <v>3537</v>
      </c>
      <c r="P24" s="171" t="s">
        <v>3384</v>
      </c>
      <c r="Q24" s="97" t="s">
        <v>4621</v>
      </c>
    </row>
    <row r="25" spans="1:17" ht="64.5" customHeight="1">
      <c r="A25" s="78" t="s">
        <v>49</v>
      </c>
      <c r="B25" s="164" t="s">
        <v>4303</v>
      </c>
      <c r="C25" s="177">
        <v>385170666</v>
      </c>
      <c r="D25" s="177" t="s">
        <v>4619</v>
      </c>
      <c r="E25" s="178" t="s">
        <v>4620</v>
      </c>
      <c r="F25" s="179">
        <v>238383</v>
      </c>
      <c r="G25" s="179">
        <v>19</v>
      </c>
      <c r="H25" s="31" t="s">
        <v>40</v>
      </c>
      <c r="I25" s="175">
        <v>18250</v>
      </c>
      <c r="J25" s="175">
        <v>12250</v>
      </c>
      <c r="K25" s="175">
        <v>6000</v>
      </c>
      <c r="L25" s="92"/>
      <c r="M25" s="141" t="s">
        <v>4306</v>
      </c>
      <c r="N25" s="141" t="s">
        <v>4306</v>
      </c>
      <c r="O25" s="176" t="s">
        <v>732</v>
      </c>
      <c r="P25" s="179" t="s">
        <v>4622</v>
      </c>
      <c r="Q25" s="180" t="s">
        <v>4623</v>
      </c>
    </row>
    <row r="26" spans="1:17" ht="54.75" customHeight="1">
      <c r="A26" s="78" t="s">
        <v>50</v>
      </c>
      <c r="B26" s="149" t="s">
        <v>625</v>
      </c>
      <c r="C26" s="97">
        <v>670929493</v>
      </c>
      <c r="D26" s="97" t="s">
        <v>645</v>
      </c>
      <c r="E26" s="98" t="s">
        <v>840</v>
      </c>
      <c r="F26" s="98">
        <v>91060296</v>
      </c>
      <c r="G26" s="98">
        <v>6</v>
      </c>
      <c r="H26" s="31" t="s">
        <v>40</v>
      </c>
      <c r="I26" s="168">
        <v>4500</v>
      </c>
      <c r="J26" s="168">
        <v>1500</v>
      </c>
      <c r="K26" s="168">
        <v>3000</v>
      </c>
      <c r="L26" s="97" t="s">
        <v>4637</v>
      </c>
      <c r="M26" s="124" t="s">
        <v>3979</v>
      </c>
      <c r="N26" s="124" t="s">
        <v>3980</v>
      </c>
      <c r="O26" s="97" t="s">
        <v>3537</v>
      </c>
      <c r="P26" s="98" t="s">
        <v>841</v>
      </c>
      <c r="Q26" s="98">
        <v>10045000013</v>
      </c>
    </row>
    <row r="27" spans="1:17" ht="54.75" customHeight="1">
      <c r="A27" s="78" t="s">
        <v>51</v>
      </c>
      <c r="B27" s="149" t="s">
        <v>625</v>
      </c>
      <c r="C27" s="97">
        <v>670929493</v>
      </c>
      <c r="D27" s="97" t="s">
        <v>645</v>
      </c>
      <c r="E27" s="98" t="s">
        <v>842</v>
      </c>
      <c r="F27" s="98">
        <v>91058690</v>
      </c>
      <c r="G27" s="98">
        <v>6</v>
      </c>
      <c r="H27" s="31" t="s">
        <v>40</v>
      </c>
      <c r="I27" s="168">
        <v>7300</v>
      </c>
      <c r="J27" s="168">
        <v>2400</v>
      </c>
      <c r="K27" s="168">
        <v>4900</v>
      </c>
      <c r="L27" s="97" t="s">
        <v>4638</v>
      </c>
      <c r="M27" s="124" t="s">
        <v>3979</v>
      </c>
      <c r="N27" s="124" t="s">
        <v>3980</v>
      </c>
      <c r="O27" s="97" t="s">
        <v>3537</v>
      </c>
      <c r="P27" s="98" t="s">
        <v>843</v>
      </c>
      <c r="Q27" s="98">
        <v>10045000030</v>
      </c>
    </row>
    <row r="28" spans="1:17" ht="54.75" customHeight="1">
      <c r="A28" s="78" t="s">
        <v>52</v>
      </c>
      <c r="B28" s="149" t="s">
        <v>625</v>
      </c>
      <c r="C28" s="97">
        <v>670929493</v>
      </c>
      <c r="D28" s="97" t="s">
        <v>645</v>
      </c>
      <c r="E28" s="98" t="s">
        <v>844</v>
      </c>
      <c r="F28" s="98">
        <v>50066058</v>
      </c>
      <c r="G28" s="98">
        <v>6</v>
      </c>
      <c r="H28" s="31" t="s">
        <v>40</v>
      </c>
      <c r="I28" s="168">
        <v>6200</v>
      </c>
      <c r="J28" s="168">
        <v>2000</v>
      </c>
      <c r="K28" s="168">
        <v>4200</v>
      </c>
      <c r="L28" s="97" t="s">
        <v>4639</v>
      </c>
      <c r="M28" s="124" t="s">
        <v>3979</v>
      </c>
      <c r="N28" s="124" t="s">
        <v>3980</v>
      </c>
      <c r="O28" s="97" t="s">
        <v>3537</v>
      </c>
      <c r="P28" s="98" t="s">
        <v>845</v>
      </c>
      <c r="Q28" s="98">
        <v>10045000034</v>
      </c>
    </row>
    <row r="29" spans="1:17" ht="54.75" customHeight="1">
      <c r="A29" s="78" t="s">
        <v>53</v>
      </c>
      <c r="B29" s="149" t="s">
        <v>625</v>
      </c>
      <c r="C29" s="97">
        <v>670929493</v>
      </c>
      <c r="D29" s="97" t="s">
        <v>645</v>
      </c>
      <c r="E29" s="98" t="s">
        <v>846</v>
      </c>
      <c r="F29" s="98">
        <v>91055247</v>
      </c>
      <c r="G29" s="98">
        <v>15</v>
      </c>
      <c r="H29" s="31" t="s">
        <v>40</v>
      </c>
      <c r="I29" s="168">
        <v>12200</v>
      </c>
      <c r="J29" s="168">
        <v>3050</v>
      </c>
      <c r="K29" s="168">
        <v>9150</v>
      </c>
      <c r="L29" s="97" t="s">
        <v>4639</v>
      </c>
      <c r="M29" s="124" t="s">
        <v>3979</v>
      </c>
      <c r="N29" s="124" t="s">
        <v>3980</v>
      </c>
      <c r="O29" s="97" t="s">
        <v>3537</v>
      </c>
      <c r="P29" s="98" t="s">
        <v>847</v>
      </c>
      <c r="Q29" s="98">
        <v>10045000043</v>
      </c>
    </row>
    <row r="30" spans="1:17" ht="54.75" customHeight="1">
      <c r="A30" s="78" t="s">
        <v>54</v>
      </c>
      <c r="B30" s="149" t="s">
        <v>625</v>
      </c>
      <c r="C30" s="97">
        <v>670929493</v>
      </c>
      <c r="D30" s="97" t="s">
        <v>645</v>
      </c>
      <c r="E30" s="98" t="s">
        <v>848</v>
      </c>
      <c r="F30" s="98">
        <v>191390</v>
      </c>
      <c r="G30" s="98">
        <v>6</v>
      </c>
      <c r="H30" s="31" t="s">
        <v>40</v>
      </c>
      <c r="I30" s="168">
        <v>2000</v>
      </c>
      <c r="J30" s="168">
        <v>500</v>
      </c>
      <c r="K30" s="168">
        <v>1500</v>
      </c>
      <c r="L30" s="97" t="s">
        <v>4637</v>
      </c>
      <c r="M30" s="124" t="s">
        <v>3979</v>
      </c>
      <c r="N30" s="124" t="s">
        <v>3980</v>
      </c>
      <c r="O30" s="97" t="s">
        <v>3537</v>
      </c>
      <c r="P30" s="98" t="s">
        <v>849</v>
      </c>
      <c r="Q30" s="98">
        <v>10045000054</v>
      </c>
    </row>
    <row r="31" spans="1:17" ht="54.75" customHeight="1">
      <c r="A31" s="78" t="s">
        <v>55</v>
      </c>
      <c r="B31" s="149" t="s">
        <v>625</v>
      </c>
      <c r="C31" s="97">
        <v>670929493</v>
      </c>
      <c r="D31" s="97" t="s">
        <v>645</v>
      </c>
      <c r="E31" s="98" t="s">
        <v>850</v>
      </c>
      <c r="F31" s="98">
        <v>191463</v>
      </c>
      <c r="G31" s="98">
        <v>6</v>
      </c>
      <c r="H31" s="31" t="s">
        <v>40</v>
      </c>
      <c r="I31" s="168">
        <v>3400</v>
      </c>
      <c r="J31" s="168">
        <v>850</v>
      </c>
      <c r="K31" s="168">
        <v>2550</v>
      </c>
      <c r="L31" s="97" t="s">
        <v>4638</v>
      </c>
      <c r="M31" s="124" t="s">
        <v>3979</v>
      </c>
      <c r="N31" s="124" t="s">
        <v>3980</v>
      </c>
      <c r="O31" s="97" t="s">
        <v>3537</v>
      </c>
      <c r="P31" s="98" t="s">
        <v>851</v>
      </c>
      <c r="Q31" s="98">
        <v>10045000082</v>
      </c>
    </row>
    <row r="32" spans="1:17" ht="54.75" customHeight="1">
      <c r="A32" s="78" t="s">
        <v>56</v>
      </c>
      <c r="B32" s="149" t="s">
        <v>625</v>
      </c>
      <c r="C32" s="97">
        <v>670929493</v>
      </c>
      <c r="D32" s="97" t="s">
        <v>645</v>
      </c>
      <c r="E32" s="98" t="s">
        <v>852</v>
      </c>
      <c r="F32" s="98">
        <v>90213627</v>
      </c>
      <c r="G32" s="98">
        <v>9</v>
      </c>
      <c r="H32" s="31" t="s">
        <v>40</v>
      </c>
      <c r="I32" s="168">
        <v>6200</v>
      </c>
      <c r="J32" s="168">
        <v>1550</v>
      </c>
      <c r="K32" s="168">
        <v>4650</v>
      </c>
      <c r="L32" s="97" t="s">
        <v>4639</v>
      </c>
      <c r="M32" s="124" t="s">
        <v>3979</v>
      </c>
      <c r="N32" s="124" t="s">
        <v>3980</v>
      </c>
      <c r="O32" s="97" t="s">
        <v>3537</v>
      </c>
      <c r="P32" s="98" t="s">
        <v>853</v>
      </c>
      <c r="Q32" s="98">
        <v>10045000085</v>
      </c>
    </row>
    <row r="33" spans="1:17" ht="54.75" customHeight="1">
      <c r="A33" s="78" t="s">
        <v>57</v>
      </c>
      <c r="B33" s="149" t="s">
        <v>625</v>
      </c>
      <c r="C33" s="97">
        <v>670929493</v>
      </c>
      <c r="D33" s="97" t="s">
        <v>645</v>
      </c>
      <c r="E33" s="98" t="s">
        <v>854</v>
      </c>
      <c r="F33" s="98">
        <v>191393</v>
      </c>
      <c r="G33" s="98">
        <v>6</v>
      </c>
      <c r="H33" s="31" t="s">
        <v>40</v>
      </c>
      <c r="I33" s="168">
        <v>2000</v>
      </c>
      <c r="J33" s="168">
        <v>500</v>
      </c>
      <c r="K33" s="168">
        <v>1500</v>
      </c>
      <c r="L33" s="97" t="s">
        <v>4637</v>
      </c>
      <c r="M33" s="124" t="s">
        <v>3979</v>
      </c>
      <c r="N33" s="124" t="s">
        <v>3980</v>
      </c>
      <c r="O33" s="97" t="s">
        <v>3537</v>
      </c>
      <c r="P33" s="98" t="s">
        <v>855</v>
      </c>
      <c r="Q33" s="98">
        <v>10045000091</v>
      </c>
    </row>
    <row r="34" spans="1:17" ht="54.75" customHeight="1">
      <c r="A34" s="78" t="s">
        <v>58</v>
      </c>
      <c r="B34" s="149" t="s">
        <v>625</v>
      </c>
      <c r="C34" s="97">
        <v>670929493</v>
      </c>
      <c r="D34" s="97" t="s">
        <v>645</v>
      </c>
      <c r="E34" s="98" t="s">
        <v>856</v>
      </c>
      <c r="F34" s="98">
        <v>91055277</v>
      </c>
      <c r="G34" s="98">
        <v>6</v>
      </c>
      <c r="H34" s="31" t="s">
        <v>40</v>
      </c>
      <c r="I34" s="168">
        <v>1000</v>
      </c>
      <c r="J34" s="168">
        <v>250</v>
      </c>
      <c r="K34" s="168">
        <v>750</v>
      </c>
      <c r="L34" s="97" t="s">
        <v>4637</v>
      </c>
      <c r="M34" s="124" t="s">
        <v>3979</v>
      </c>
      <c r="N34" s="124" t="s">
        <v>3980</v>
      </c>
      <c r="O34" s="97" t="s">
        <v>3537</v>
      </c>
      <c r="P34" s="98" t="s">
        <v>857</v>
      </c>
      <c r="Q34" s="98">
        <v>10045000122</v>
      </c>
    </row>
    <row r="35" spans="1:17" ht="54.75" customHeight="1">
      <c r="A35" s="78" t="s">
        <v>59</v>
      </c>
      <c r="B35" s="149" t="s">
        <v>625</v>
      </c>
      <c r="C35" s="97">
        <v>670929493</v>
      </c>
      <c r="D35" s="97" t="s">
        <v>645</v>
      </c>
      <c r="E35" s="98" t="s">
        <v>858</v>
      </c>
      <c r="F35" s="98">
        <v>90490024</v>
      </c>
      <c r="G35" s="98">
        <v>3</v>
      </c>
      <c r="H35" s="31" t="s">
        <v>40</v>
      </c>
      <c r="I35" s="168">
        <v>2200</v>
      </c>
      <c r="J35" s="168">
        <v>550</v>
      </c>
      <c r="K35" s="168">
        <v>1650</v>
      </c>
      <c r="L35" s="97"/>
      <c r="M35" s="124" t="s">
        <v>3979</v>
      </c>
      <c r="N35" s="124" t="s">
        <v>3980</v>
      </c>
      <c r="O35" s="97" t="s">
        <v>3537</v>
      </c>
      <c r="P35" s="98" t="s">
        <v>859</v>
      </c>
      <c r="Q35" s="98">
        <v>10045000147</v>
      </c>
    </row>
    <row r="36" spans="1:17" ht="54.75" customHeight="1">
      <c r="A36" s="78" t="s">
        <v>60</v>
      </c>
      <c r="B36" s="149" t="s">
        <v>625</v>
      </c>
      <c r="C36" s="97">
        <v>670929493</v>
      </c>
      <c r="D36" s="97" t="s">
        <v>645</v>
      </c>
      <c r="E36" s="98" t="s">
        <v>860</v>
      </c>
      <c r="F36" s="98">
        <v>191740</v>
      </c>
      <c r="G36" s="98">
        <v>6</v>
      </c>
      <c r="H36" s="31" t="s">
        <v>40</v>
      </c>
      <c r="I36" s="168">
        <v>4700</v>
      </c>
      <c r="J36" s="168">
        <v>1175</v>
      </c>
      <c r="K36" s="168">
        <v>3525</v>
      </c>
      <c r="L36" s="97" t="s">
        <v>4639</v>
      </c>
      <c r="M36" s="124" t="s">
        <v>3979</v>
      </c>
      <c r="N36" s="124" t="s">
        <v>3980</v>
      </c>
      <c r="O36" s="97" t="s">
        <v>3537</v>
      </c>
      <c r="P36" s="98" t="s">
        <v>861</v>
      </c>
      <c r="Q36" s="98">
        <v>10045000149</v>
      </c>
    </row>
    <row r="37" spans="1:17" ht="54.75" customHeight="1">
      <c r="A37" s="78" t="s">
        <v>61</v>
      </c>
      <c r="B37" s="149" t="s">
        <v>625</v>
      </c>
      <c r="C37" s="97">
        <v>670929493</v>
      </c>
      <c r="D37" s="97" t="s">
        <v>645</v>
      </c>
      <c r="E37" s="98" t="s">
        <v>862</v>
      </c>
      <c r="F37" s="98">
        <v>191980</v>
      </c>
      <c r="G37" s="98">
        <v>6</v>
      </c>
      <c r="H37" s="31" t="s">
        <v>40</v>
      </c>
      <c r="I37" s="168">
        <v>5800</v>
      </c>
      <c r="J37" s="168">
        <v>1150</v>
      </c>
      <c r="K37" s="168">
        <v>4650</v>
      </c>
      <c r="L37" s="97" t="s">
        <v>4639</v>
      </c>
      <c r="M37" s="124" t="s">
        <v>3979</v>
      </c>
      <c r="N37" s="124" t="s">
        <v>3980</v>
      </c>
      <c r="O37" s="97" t="s">
        <v>3537</v>
      </c>
      <c r="P37" s="98" t="s">
        <v>863</v>
      </c>
      <c r="Q37" s="98">
        <v>10045000152</v>
      </c>
    </row>
    <row r="38" spans="1:17" ht="54.75" customHeight="1">
      <c r="A38" s="78" t="s">
        <v>62</v>
      </c>
      <c r="B38" s="149" t="s">
        <v>625</v>
      </c>
      <c r="C38" s="97">
        <v>670929493</v>
      </c>
      <c r="D38" s="97" t="s">
        <v>645</v>
      </c>
      <c r="E38" s="98" t="s">
        <v>864</v>
      </c>
      <c r="F38" s="98">
        <v>90363821</v>
      </c>
      <c r="G38" s="98">
        <v>6</v>
      </c>
      <c r="H38" s="31" t="s">
        <v>40</v>
      </c>
      <c r="I38" s="168">
        <v>3200</v>
      </c>
      <c r="J38" s="168">
        <v>800</v>
      </c>
      <c r="K38" s="168">
        <v>2400</v>
      </c>
      <c r="L38" s="97" t="s">
        <v>4637</v>
      </c>
      <c r="M38" s="124" t="s">
        <v>3979</v>
      </c>
      <c r="N38" s="124" t="s">
        <v>3980</v>
      </c>
      <c r="O38" s="97" t="s">
        <v>3537</v>
      </c>
      <c r="P38" s="98" t="s">
        <v>865</v>
      </c>
      <c r="Q38" s="98">
        <v>10045000154</v>
      </c>
    </row>
    <row r="39" spans="1:17" ht="54.75" customHeight="1">
      <c r="A39" s="78" t="s">
        <v>63</v>
      </c>
      <c r="B39" s="149" t="s">
        <v>625</v>
      </c>
      <c r="C39" s="97">
        <v>670929493</v>
      </c>
      <c r="D39" s="97" t="s">
        <v>645</v>
      </c>
      <c r="E39" s="98" t="s">
        <v>866</v>
      </c>
      <c r="F39" s="98">
        <v>90060800</v>
      </c>
      <c r="G39" s="98">
        <v>6</v>
      </c>
      <c r="H39" s="31" t="s">
        <v>40</v>
      </c>
      <c r="I39" s="168">
        <v>8200</v>
      </c>
      <c r="J39" s="168">
        <v>2050</v>
      </c>
      <c r="K39" s="168">
        <v>6150</v>
      </c>
      <c r="L39" s="97" t="s">
        <v>4639</v>
      </c>
      <c r="M39" s="124" t="s">
        <v>3979</v>
      </c>
      <c r="N39" s="124" t="s">
        <v>3980</v>
      </c>
      <c r="O39" s="97" t="s">
        <v>3537</v>
      </c>
      <c r="P39" s="98" t="s">
        <v>867</v>
      </c>
      <c r="Q39" s="98">
        <v>10045000180</v>
      </c>
    </row>
    <row r="40" spans="1:17" ht="54.75" customHeight="1">
      <c r="A40" s="78" t="s">
        <v>64</v>
      </c>
      <c r="B40" s="149" t="s">
        <v>625</v>
      </c>
      <c r="C40" s="97">
        <v>670929493</v>
      </c>
      <c r="D40" s="97" t="s">
        <v>645</v>
      </c>
      <c r="E40" s="98" t="s">
        <v>868</v>
      </c>
      <c r="F40" s="98">
        <v>191464</v>
      </c>
      <c r="G40" s="98">
        <v>6</v>
      </c>
      <c r="H40" s="31" t="s">
        <v>40</v>
      </c>
      <c r="I40" s="168">
        <v>3400</v>
      </c>
      <c r="J40" s="168">
        <v>850</v>
      </c>
      <c r="K40" s="168">
        <v>2550</v>
      </c>
      <c r="L40" s="97" t="s">
        <v>4637</v>
      </c>
      <c r="M40" s="124" t="s">
        <v>3979</v>
      </c>
      <c r="N40" s="124" t="s">
        <v>3980</v>
      </c>
      <c r="O40" s="97" t="s">
        <v>3537</v>
      </c>
      <c r="P40" s="98" t="s">
        <v>869</v>
      </c>
      <c r="Q40" s="98">
        <v>10045000183</v>
      </c>
    </row>
    <row r="41" spans="1:17" ht="54.75" customHeight="1">
      <c r="A41" s="78" t="s">
        <v>65</v>
      </c>
      <c r="B41" s="149" t="s">
        <v>625</v>
      </c>
      <c r="C41" s="97">
        <v>670929493</v>
      </c>
      <c r="D41" s="97" t="s">
        <v>645</v>
      </c>
      <c r="E41" s="98" t="s">
        <v>870</v>
      </c>
      <c r="F41" s="98">
        <v>191466</v>
      </c>
      <c r="G41" s="98">
        <v>6</v>
      </c>
      <c r="H41" s="31" t="s">
        <v>40</v>
      </c>
      <c r="I41" s="168">
        <v>5900</v>
      </c>
      <c r="J41" s="168">
        <v>1475</v>
      </c>
      <c r="K41" s="168">
        <v>4425</v>
      </c>
      <c r="L41" s="97" t="s">
        <v>4637</v>
      </c>
      <c r="M41" s="124" t="s">
        <v>3979</v>
      </c>
      <c r="N41" s="124" t="s">
        <v>3980</v>
      </c>
      <c r="O41" s="97" t="s">
        <v>3537</v>
      </c>
      <c r="P41" s="98" t="s">
        <v>871</v>
      </c>
      <c r="Q41" s="98">
        <v>10045000188</v>
      </c>
    </row>
    <row r="42" spans="1:17" ht="54.75" customHeight="1">
      <c r="A42" s="78" t="s">
        <v>66</v>
      </c>
      <c r="B42" s="149" t="s">
        <v>625</v>
      </c>
      <c r="C42" s="97">
        <v>670929493</v>
      </c>
      <c r="D42" s="97" t="s">
        <v>645</v>
      </c>
      <c r="E42" s="98" t="s">
        <v>872</v>
      </c>
      <c r="F42" s="98">
        <v>97724758</v>
      </c>
      <c r="G42" s="98">
        <v>9</v>
      </c>
      <c r="H42" s="31" t="s">
        <v>40</v>
      </c>
      <c r="I42" s="168">
        <v>40000</v>
      </c>
      <c r="J42" s="168">
        <v>13000</v>
      </c>
      <c r="K42" s="168">
        <v>27000</v>
      </c>
      <c r="L42" s="97" t="s">
        <v>4640</v>
      </c>
      <c r="M42" s="124" t="s">
        <v>3979</v>
      </c>
      <c r="N42" s="124" t="s">
        <v>3980</v>
      </c>
      <c r="O42" s="97" t="s">
        <v>3537</v>
      </c>
      <c r="P42" s="98" t="s">
        <v>873</v>
      </c>
      <c r="Q42" s="98">
        <v>10045000194</v>
      </c>
    </row>
    <row r="43" spans="1:17" ht="54.75" customHeight="1">
      <c r="A43" s="78" t="s">
        <v>67</v>
      </c>
      <c r="B43" s="149" t="s">
        <v>625</v>
      </c>
      <c r="C43" s="97">
        <v>670929493</v>
      </c>
      <c r="D43" s="97" t="s">
        <v>645</v>
      </c>
      <c r="E43" s="98" t="s">
        <v>874</v>
      </c>
      <c r="F43" s="98">
        <v>95758732</v>
      </c>
      <c r="G43" s="98">
        <v>15</v>
      </c>
      <c r="H43" s="31" t="s">
        <v>40</v>
      </c>
      <c r="I43" s="168">
        <v>53000</v>
      </c>
      <c r="J43" s="168">
        <v>13250</v>
      </c>
      <c r="K43" s="168">
        <v>39750</v>
      </c>
      <c r="L43" s="97" t="s">
        <v>4634</v>
      </c>
      <c r="M43" s="124" t="s">
        <v>3979</v>
      </c>
      <c r="N43" s="124" t="s">
        <v>3980</v>
      </c>
      <c r="O43" s="97" t="s">
        <v>3537</v>
      </c>
      <c r="P43" s="98" t="s">
        <v>875</v>
      </c>
      <c r="Q43" s="98">
        <v>10045000200</v>
      </c>
    </row>
    <row r="44" spans="1:17" ht="54.75" customHeight="1">
      <c r="A44" s="78" t="s">
        <v>68</v>
      </c>
      <c r="B44" s="149" t="s">
        <v>625</v>
      </c>
      <c r="C44" s="97">
        <v>670929493</v>
      </c>
      <c r="D44" s="97" t="s">
        <v>645</v>
      </c>
      <c r="E44" s="98" t="s">
        <v>876</v>
      </c>
      <c r="F44" s="98">
        <v>91055194</v>
      </c>
      <c r="G44" s="98">
        <v>6</v>
      </c>
      <c r="H44" s="31" t="s">
        <v>40</v>
      </c>
      <c r="I44" s="168">
        <v>9200</v>
      </c>
      <c r="J44" s="168">
        <v>2300</v>
      </c>
      <c r="K44" s="168">
        <v>6900</v>
      </c>
      <c r="L44" s="97" t="s">
        <v>4639</v>
      </c>
      <c r="M44" s="124" t="s">
        <v>3979</v>
      </c>
      <c r="N44" s="124" t="s">
        <v>3980</v>
      </c>
      <c r="O44" s="97" t="s">
        <v>3537</v>
      </c>
      <c r="P44" s="98" t="s">
        <v>877</v>
      </c>
      <c r="Q44" s="98">
        <v>10045000201</v>
      </c>
    </row>
    <row r="45" spans="1:17" ht="54.75" customHeight="1">
      <c r="A45" s="78" t="s">
        <v>69</v>
      </c>
      <c r="B45" s="149" t="s">
        <v>625</v>
      </c>
      <c r="C45" s="97">
        <v>670929493</v>
      </c>
      <c r="D45" s="97" t="s">
        <v>645</v>
      </c>
      <c r="E45" s="98" t="s">
        <v>878</v>
      </c>
      <c r="F45" s="98">
        <v>50434258</v>
      </c>
      <c r="G45" s="98">
        <v>22</v>
      </c>
      <c r="H45" s="31" t="s">
        <v>40</v>
      </c>
      <c r="I45" s="168">
        <v>78000</v>
      </c>
      <c r="J45" s="168">
        <v>19500</v>
      </c>
      <c r="K45" s="168">
        <v>58500</v>
      </c>
      <c r="L45" s="97" t="s">
        <v>4641</v>
      </c>
      <c r="M45" s="124" t="s">
        <v>3979</v>
      </c>
      <c r="N45" s="124" t="s">
        <v>3980</v>
      </c>
      <c r="O45" s="97" t="s">
        <v>3537</v>
      </c>
      <c r="P45" s="98" t="s">
        <v>879</v>
      </c>
      <c r="Q45" s="98">
        <v>10045000202</v>
      </c>
    </row>
    <row r="46" spans="1:17" ht="54.75" customHeight="1">
      <c r="A46" s="78" t="s">
        <v>70</v>
      </c>
      <c r="B46" s="149" t="s">
        <v>625</v>
      </c>
      <c r="C46" s="97">
        <v>670929493</v>
      </c>
      <c r="D46" s="97" t="s">
        <v>645</v>
      </c>
      <c r="E46" s="98" t="s">
        <v>880</v>
      </c>
      <c r="F46" s="98">
        <v>91055177</v>
      </c>
      <c r="G46" s="98">
        <v>6</v>
      </c>
      <c r="H46" s="31" t="s">
        <v>40</v>
      </c>
      <c r="I46" s="168">
        <v>1600</v>
      </c>
      <c r="J46" s="168">
        <v>400</v>
      </c>
      <c r="K46" s="168">
        <v>1200</v>
      </c>
      <c r="L46" s="97"/>
      <c r="M46" s="124" t="s">
        <v>3979</v>
      </c>
      <c r="N46" s="124" t="s">
        <v>3980</v>
      </c>
      <c r="O46" s="97" t="s">
        <v>3537</v>
      </c>
      <c r="P46" s="98" t="s">
        <v>881</v>
      </c>
      <c r="Q46" s="98">
        <v>10045000206</v>
      </c>
    </row>
    <row r="47" spans="1:17" ht="54.75" customHeight="1">
      <c r="A47" s="78" t="s">
        <v>71</v>
      </c>
      <c r="B47" s="149" t="s">
        <v>625</v>
      </c>
      <c r="C47" s="97">
        <v>670929493</v>
      </c>
      <c r="D47" s="97" t="s">
        <v>645</v>
      </c>
      <c r="E47" s="98" t="s">
        <v>882</v>
      </c>
      <c r="F47" s="98">
        <v>96205668</v>
      </c>
      <c r="G47" s="98">
        <v>12</v>
      </c>
      <c r="H47" s="31" t="s">
        <v>40</v>
      </c>
      <c r="I47" s="168">
        <v>17300</v>
      </c>
      <c r="J47" s="168">
        <v>4325</v>
      </c>
      <c r="K47" s="168">
        <v>12975</v>
      </c>
      <c r="L47" s="97" t="s">
        <v>4640</v>
      </c>
      <c r="M47" s="124" t="s">
        <v>3979</v>
      </c>
      <c r="N47" s="124" t="s">
        <v>3980</v>
      </c>
      <c r="O47" s="97" t="s">
        <v>3537</v>
      </c>
      <c r="P47" s="98" t="s">
        <v>883</v>
      </c>
      <c r="Q47" s="98">
        <v>10045000212</v>
      </c>
    </row>
    <row r="48" spans="1:17" ht="54.75" customHeight="1">
      <c r="A48" s="78" t="s">
        <v>72</v>
      </c>
      <c r="B48" s="149" t="s">
        <v>625</v>
      </c>
      <c r="C48" s="97">
        <v>670929493</v>
      </c>
      <c r="D48" s="97" t="s">
        <v>645</v>
      </c>
      <c r="E48" s="98" t="s">
        <v>884</v>
      </c>
      <c r="F48" s="98">
        <v>50065739</v>
      </c>
      <c r="G48" s="98">
        <v>6</v>
      </c>
      <c r="H48" s="31" t="s">
        <v>40</v>
      </c>
      <c r="I48" s="168">
        <v>4600</v>
      </c>
      <c r="J48" s="168">
        <v>1150</v>
      </c>
      <c r="K48" s="168">
        <v>3450</v>
      </c>
      <c r="L48" s="97" t="s">
        <v>4637</v>
      </c>
      <c r="M48" s="124" t="s">
        <v>3979</v>
      </c>
      <c r="N48" s="124" t="s">
        <v>3980</v>
      </c>
      <c r="O48" s="97" t="s">
        <v>3537</v>
      </c>
      <c r="P48" s="98" t="s">
        <v>885</v>
      </c>
      <c r="Q48" s="98">
        <v>10045000214</v>
      </c>
    </row>
    <row r="49" spans="1:17" ht="54.75" customHeight="1">
      <c r="A49" s="78" t="s">
        <v>73</v>
      </c>
      <c r="B49" s="149" t="s">
        <v>625</v>
      </c>
      <c r="C49" s="97">
        <v>670929493</v>
      </c>
      <c r="D49" s="97" t="s">
        <v>645</v>
      </c>
      <c r="E49" s="98" t="s">
        <v>886</v>
      </c>
      <c r="F49" s="98">
        <v>50065815</v>
      </c>
      <c r="G49" s="98">
        <v>6</v>
      </c>
      <c r="H49" s="31" t="s">
        <v>40</v>
      </c>
      <c r="I49" s="168">
        <v>3600</v>
      </c>
      <c r="J49" s="168">
        <v>900</v>
      </c>
      <c r="K49" s="168">
        <v>2700</v>
      </c>
      <c r="L49" s="97" t="s">
        <v>4637</v>
      </c>
      <c r="M49" s="124" t="s">
        <v>3979</v>
      </c>
      <c r="N49" s="124" t="s">
        <v>3980</v>
      </c>
      <c r="O49" s="97" t="s">
        <v>3537</v>
      </c>
      <c r="P49" s="98" t="s">
        <v>887</v>
      </c>
      <c r="Q49" s="98">
        <v>10045000215</v>
      </c>
    </row>
    <row r="50" spans="1:17" ht="54.75" customHeight="1">
      <c r="A50" s="78" t="s">
        <v>74</v>
      </c>
      <c r="B50" s="149" t="s">
        <v>625</v>
      </c>
      <c r="C50" s="97">
        <v>670929493</v>
      </c>
      <c r="D50" s="97" t="s">
        <v>645</v>
      </c>
      <c r="E50" s="98" t="s">
        <v>888</v>
      </c>
      <c r="F50" s="98">
        <v>50065797</v>
      </c>
      <c r="G50" s="98">
        <v>6</v>
      </c>
      <c r="H50" s="31" t="s">
        <v>40</v>
      </c>
      <c r="I50" s="168">
        <v>5000</v>
      </c>
      <c r="J50" s="168">
        <v>1250</v>
      </c>
      <c r="K50" s="168">
        <v>3750</v>
      </c>
      <c r="L50" s="97" t="s">
        <v>4637</v>
      </c>
      <c r="M50" s="124" t="s">
        <v>3979</v>
      </c>
      <c r="N50" s="124" t="s">
        <v>3980</v>
      </c>
      <c r="O50" s="97" t="s">
        <v>3537</v>
      </c>
      <c r="P50" s="98" t="s">
        <v>889</v>
      </c>
      <c r="Q50" s="98">
        <v>10045000230</v>
      </c>
    </row>
    <row r="51" spans="1:17" ht="54.75" customHeight="1">
      <c r="A51" s="78" t="s">
        <v>75</v>
      </c>
      <c r="B51" s="149" t="s">
        <v>625</v>
      </c>
      <c r="C51" s="97">
        <v>670929493</v>
      </c>
      <c r="D51" s="97" t="s">
        <v>645</v>
      </c>
      <c r="E51" s="98" t="s">
        <v>890</v>
      </c>
      <c r="F51" s="98">
        <v>191391</v>
      </c>
      <c r="G51" s="98">
        <v>6</v>
      </c>
      <c r="H51" s="31" t="s">
        <v>40</v>
      </c>
      <c r="I51" s="168">
        <v>5000</v>
      </c>
      <c r="J51" s="168">
        <v>1250</v>
      </c>
      <c r="K51" s="168">
        <v>3750</v>
      </c>
      <c r="L51" s="97" t="s">
        <v>4639</v>
      </c>
      <c r="M51" s="124" t="s">
        <v>3979</v>
      </c>
      <c r="N51" s="124" t="s">
        <v>3980</v>
      </c>
      <c r="O51" s="97" t="s">
        <v>3537</v>
      </c>
      <c r="P51" s="98" t="s">
        <v>891</v>
      </c>
      <c r="Q51" s="98">
        <v>10045000231</v>
      </c>
    </row>
    <row r="52" spans="1:17" ht="54.75" customHeight="1">
      <c r="A52" s="78" t="s">
        <v>76</v>
      </c>
      <c r="B52" s="149" t="s">
        <v>625</v>
      </c>
      <c r="C52" s="97">
        <v>670929493</v>
      </c>
      <c r="D52" s="97" t="s">
        <v>645</v>
      </c>
      <c r="E52" s="98" t="s">
        <v>892</v>
      </c>
      <c r="F52" s="98">
        <v>50065717</v>
      </c>
      <c r="G52" s="98">
        <v>6</v>
      </c>
      <c r="H52" s="31" t="s">
        <v>40</v>
      </c>
      <c r="I52" s="168">
        <v>4200</v>
      </c>
      <c r="J52" s="168">
        <v>1050</v>
      </c>
      <c r="K52" s="168">
        <v>3150</v>
      </c>
      <c r="L52" s="97" t="s">
        <v>4639</v>
      </c>
      <c r="M52" s="124" t="s">
        <v>3979</v>
      </c>
      <c r="N52" s="124" t="s">
        <v>3980</v>
      </c>
      <c r="O52" s="97" t="s">
        <v>3537</v>
      </c>
      <c r="P52" s="98" t="s">
        <v>893</v>
      </c>
      <c r="Q52" s="98">
        <v>10045000234</v>
      </c>
    </row>
    <row r="53" spans="1:17" ht="54.75" customHeight="1">
      <c r="A53" s="78" t="s">
        <v>77</v>
      </c>
      <c r="B53" s="149" t="s">
        <v>625</v>
      </c>
      <c r="C53" s="97">
        <v>670929493</v>
      </c>
      <c r="D53" s="97" t="s">
        <v>645</v>
      </c>
      <c r="E53" s="98" t="s">
        <v>894</v>
      </c>
      <c r="F53" s="98">
        <v>50065757</v>
      </c>
      <c r="G53" s="98">
        <v>6</v>
      </c>
      <c r="H53" s="31" t="s">
        <v>40</v>
      </c>
      <c r="I53" s="168">
        <v>2800</v>
      </c>
      <c r="J53" s="168">
        <v>700</v>
      </c>
      <c r="K53" s="168">
        <v>2100</v>
      </c>
      <c r="L53" s="97" t="s">
        <v>4637</v>
      </c>
      <c r="M53" s="124" t="s">
        <v>3979</v>
      </c>
      <c r="N53" s="124" t="s">
        <v>3980</v>
      </c>
      <c r="O53" s="97" t="s">
        <v>3537</v>
      </c>
      <c r="P53" s="98" t="s">
        <v>895</v>
      </c>
      <c r="Q53" s="98">
        <v>10045000235</v>
      </c>
    </row>
    <row r="54" spans="1:17" ht="54.75" customHeight="1">
      <c r="A54" s="78" t="s">
        <v>78</v>
      </c>
      <c r="B54" s="149" t="s">
        <v>625</v>
      </c>
      <c r="C54" s="97">
        <v>670929493</v>
      </c>
      <c r="D54" s="97" t="s">
        <v>645</v>
      </c>
      <c r="E54" s="98" t="s">
        <v>896</v>
      </c>
      <c r="F54" s="98">
        <v>91055256</v>
      </c>
      <c r="G54" s="98">
        <v>9</v>
      </c>
      <c r="H54" s="31" t="s">
        <v>40</v>
      </c>
      <c r="I54" s="168">
        <v>45000</v>
      </c>
      <c r="J54" s="168">
        <v>14000</v>
      </c>
      <c r="K54" s="168">
        <v>31000</v>
      </c>
      <c r="L54" s="97" t="s">
        <v>4640</v>
      </c>
      <c r="M54" s="124" t="s">
        <v>3979</v>
      </c>
      <c r="N54" s="124" t="s">
        <v>3980</v>
      </c>
      <c r="O54" s="97" t="s">
        <v>3537</v>
      </c>
      <c r="P54" s="98" t="s">
        <v>897</v>
      </c>
      <c r="Q54" s="98">
        <v>10045000238</v>
      </c>
    </row>
    <row r="55" spans="1:17" ht="54.75" customHeight="1">
      <c r="A55" s="78" t="s">
        <v>79</v>
      </c>
      <c r="B55" s="149" t="s">
        <v>625</v>
      </c>
      <c r="C55" s="97">
        <v>670929493</v>
      </c>
      <c r="D55" s="97" t="s">
        <v>645</v>
      </c>
      <c r="E55" s="98" t="s">
        <v>898</v>
      </c>
      <c r="F55" s="98">
        <v>90043398</v>
      </c>
      <c r="G55" s="98">
        <v>9</v>
      </c>
      <c r="H55" s="31" t="s">
        <v>40</v>
      </c>
      <c r="I55" s="168">
        <v>42000</v>
      </c>
      <c r="J55" s="168">
        <v>10500</v>
      </c>
      <c r="K55" s="168">
        <v>31500</v>
      </c>
      <c r="L55" s="97" t="s">
        <v>4640</v>
      </c>
      <c r="M55" s="124" t="s">
        <v>3979</v>
      </c>
      <c r="N55" s="124" t="s">
        <v>3980</v>
      </c>
      <c r="O55" s="97" t="s">
        <v>3537</v>
      </c>
      <c r="P55" s="98" t="s">
        <v>899</v>
      </c>
      <c r="Q55" s="98">
        <v>10045000240</v>
      </c>
    </row>
    <row r="56" spans="1:17" ht="54.75" customHeight="1">
      <c r="A56" s="78" t="s">
        <v>80</v>
      </c>
      <c r="B56" s="149" t="s">
        <v>625</v>
      </c>
      <c r="C56" s="97">
        <v>670929493</v>
      </c>
      <c r="D56" s="97" t="s">
        <v>645</v>
      </c>
      <c r="E56" s="98" t="s">
        <v>900</v>
      </c>
      <c r="F56" s="98">
        <v>90152084</v>
      </c>
      <c r="G56" s="98">
        <v>6</v>
      </c>
      <c r="H56" s="31" t="s">
        <v>40</v>
      </c>
      <c r="I56" s="168">
        <v>6400</v>
      </c>
      <c r="J56" s="168">
        <v>1600</v>
      </c>
      <c r="K56" s="168">
        <v>4800</v>
      </c>
      <c r="L56" s="97" t="s">
        <v>4639</v>
      </c>
      <c r="M56" s="124" t="s">
        <v>3979</v>
      </c>
      <c r="N56" s="124" t="s">
        <v>3980</v>
      </c>
      <c r="O56" s="97" t="s">
        <v>3537</v>
      </c>
      <c r="P56" s="98" t="s">
        <v>901</v>
      </c>
      <c r="Q56" s="98">
        <v>10045000251</v>
      </c>
    </row>
    <row r="57" spans="1:17" ht="54.75" customHeight="1">
      <c r="A57" s="78" t="s">
        <v>81</v>
      </c>
      <c r="B57" s="149" t="s">
        <v>625</v>
      </c>
      <c r="C57" s="97">
        <v>670929493</v>
      </c>
      <c r="D57" s="97" t="s">
        <v>645</v>
      </c>
      <c r="E57" s="98" t="s">
        <v>902</v>
      </c>
      <c r="F57" s="98">
        <v>50066065</v>
      </c>
      <c r="G57" s="98">
        <v>6</v>
      </c>
      <c r="H57" s="31" t="s">
        <v>40</v>
      </c>
      <c r="I57" s="168">
        <v>9800</v>
      </c>
      <c r="J57" s="168">
        <v>2450</v>
      </c>
      <c r="K57" s="168">
        <v>7350</v>
      </c>
      <c r="L57" s="97" t="s">
        <v>4637</v>
      </c>
      <c r="M57" s="124" t="s">
        <v>3979</v>
      </c>
      <c r="N57" s="124" t="s">
        <v>3980</v>
      </c>
      <c r="O57" s="97" t="s">
        <v>3537</v>
      </c>
      <c r="P57" s="98" t="s">
        <v>903</v>
      </c>
      <c r="Q57" s="98">
        <v>10045000252</v>
      </c>
    </row>
    <row r="58" spans="1:17" ht="54.75" customHeight="1">
      <c r="A58" s="78" t="s">
        <v>82</v>
      </c>
      <c r="B58" s="149" t="s">
        <v>625</v>
      </c>
      <c r="C58" s="97">
        <v>670929493</v>
      </c>
      <c r="D58" s="97" t="s">
        <v>645</v>
      </c>
      <c r="E58" s="98" t="s">
        <v>904</v>
      </c>
      <c r="F58" s="98">
        <v>90138689</v>
      </c>
      <c r="G58" s="98">
        <v>6</v>
      </c>
      <c r="H58" s="31" t="s">
        <v>40</v>
      </c>
      <c r="I58" s="168">
        <v>4700</v>
      </c>
      <c r="J58" s="168">
        <v>1175</v>
      </c>
      <c r="K58" s="168">
        <v>3525</v>
      </c>
      <c r="L58" s="97" t="s">
        <v>4637</v>
      </c>
      <c r="M58" s="124" t="s">
        <v>3979</v>
      </c>
      <c r="N58" s="124" t="s">
        <v>3980</v>
      </c>
      <c r="O58" s="97" t="s">
        <v>3537</v>
      </c>
      <c r="P58" s="98" t="s">
        <v>905</v>
      </c>
      <c r="Q58" s="98">
        <v>10045000255</v>
      </c>
    </row>
    <row r="59" spans="1:17" ht="54.75" customHeight="1">
      <c r="A59" s="78" t="s">
        <v>83</v>
      </c>
      <c r="B59" s="149" t="s">
        <v>625</v>
      </c>
      <c r="C59" s="97">
        <v>670929493</v>
      </c>
      <c r="D59" s="97" t="s">
        <v>645</v>
      </c>
      <c r="E59" s="98" t="s">
        <v>906</v>
      </c>
      <c r="F59" s="98">
        <v>257076</v>
      </c>
      <c r="G59" s="98">
        <v>3</v>
      </c>
      <c r="H59" s="31" t="s">
        <v>40</v>
      </c>
      <c r="I59" s="168">
        <v>3200</v>
      </c>
      <c r="J59" s="168">
        <v>800</v>
      </c>
      <c r="K59" s="168">
        <v>2400</v>
      </c>
      <c r="L59" s="97"/>
      <c r="M59" s="124" t="s">
        <v>3979</v>
      </c>
      <c r="N59" s="124" t="s">
        <v>3980</v>
      </c>
      <c r="O59" s="97" t="s">
        <v>3537</v>
      </c>
      <c r="P59" s="98" t="s">
        <v>907</v>
      </c>
      <c r="Q59" s="98">
        <v>10045000263</v>
      </c>
    </row>
    <row r="60" spans="1:17" ht="54.75" customHeight="1">
      <c r="A60" s="78" t="s">
        <v>84</v>
      </c>
      <c r="B60" s="149" t="s">
        <v>625</v>
      </c>
      <c r="C60" s="97">
        <v>670929493</v>
      </c>
      <c r="D60" s="97" t="s">
        <v>645</v>
      </c>
      <c r="E60" s="98" t="s">
        <v>908</v>
      </c>
      <c r="F60" s="98">
        <v>91055332</v>
      </c>
      <c r="G60" s="98">
        <v>6</v>
      </c>
      <c r="H60" s="31" t="s">
        <v>40</v>
      </c>
      <c r="I60" s="168">
        <v>1400</v>
      </c>
      <c r="J60" s="168">
        <v>350</v>
      </c>
      <c r="K60" s="168">
        <v>1050</v>
      </c>
      <c r="L60" s="97" t="s">
        <v>4637</v>
      </c>
      <c r="M60" s="124" t="s">
        <v>3979</v>
      </c>
      <c r="N60" s="124" t="s">
        <v>3980</v>
      </c>
      <c r="O60" s="97" t="s">
        <v>3537</v>
      </c>
      <c r="P60" s="98" t="s">
        <v>909</v>
      </c>
      <c r="Q60" s="98">
        <v>10045000271</v>
      </c>
    </row>
    <row r="61" spans="1:17" ht="54.75" customHeight="1">
      <c r="A61" s="78" t="s">
        <v>85</v>
      </c>
      <c r="B61" s="149" t="s">
        <v>625</v>
      </c>
      <c r="C61" s="97">
        <v>670929493</v>
      </c>
      <c r="D61" s="97" t="s">
        <v>645</v>
      </c>
      <c r="E61" s="98" t="s">
        <v>4642</v>
      </c>
      <c r="F61" s="98">
        <v>92155780</v>
      </c>
      <c r="G61" s="98">
        <v>3</v>
      </c>
      <c r="H61" s="31" t="s">
        <v>40</v>
      </c>
      <c r="I61" s="168">
        <v>1600</v>
      </c>
      <c r="J61" s="168">
        <v>400</v>
      </c>
      <c r="K61" s="168">
        <v>1200</v>
      </c>
      <c r="L61" s="97"/>
      <c r="M61" s="124" t="s">
        <v>3979</v>
      </c>
      <c r="N61" s="26" t="s">
        <v>4646</v>
      </c>
      <c r="O61" s="97" t="s">
        <v>3537</v>
      </c>
      <c r="P61" s="98" t="s">
        <v>4647</v>
      </c>
      <c r="Q61" s="98">
        <v>10045000602</v>
      </c>
    </row>
    <row r="62" spans="1:17" ht="54.75" customHeight="1">
      <c r="A62" s="78" t="s">
        <v>86</v>
      </c>
      <c r="B62" s="149" t="s">
        <v>625</v>
      </c>
      <c r="C62" s="97">
        <v>670929493</v>
      </c>
      <c r="D62" s="97" t="s">
        <v>645</v>
      </c>
      <c r="E62" s="98" t="s">
        <v>910</v>
      </c>
      <c r="F62" s="98">
        <v>50065758</v>
      </c>
      <c r="G62" s="98">
        <v>6</v>
      </c>
      <c r="H62" s="31" t="s">
        <v>40</v>
      </c>
      <c r="I62" s="168">
        <v>3000</v>
      </c>
      <c r="J62" s="168">
        <v>750</v>
      </c>
      <c r="K62" s="168">
        <v>2250</v>
      </c>
      <c r="L62" s="97" t="s">
        <v>4637</v>
      </c>
      <c r="M62" s="124" t="s">
        <v>3979</v>
      </c>
      <c r="N62" s="124" t="s">
        <v>3980</v>
      </c>
      <c r="O62" s="97" t="s">
        <v>3537</v>
      </c>
      <c r="P62" s="98" t="s">
        <v>911</v>
      </c>
      <c r="Q62" s="98">
        <v>10045000301</v>
      </c>
    </row>
    <row r="63" spans="1:17" ht="54.75" customHeight="1">
      <c r="A63" s="78" t="s">
        <v>87</v>
      </c>
      <c r="B63" s="149" t="s">
        <v>625</v>
      </c>
      <c r="C63" s="97">
        <v>670929493</v>
      </c>
      <c r="D63" s="97" t="s">
        <v>645</v>
      </c>
      <c r="E63" s="98" t="s">
        <v>912</v>
      </c>
      <c r="F63" s="98">
        <v>50065760</v>
      </c>
      <c r="G63" s="98">
        <v>6</v>
      </c>
      <c r="H63" s="31" t="s">
        <v>40</v>
      </c>
      <c r="I63" s="168">
        <v>5300</v>
      </c>
      <c r="J63" s="168">
        <v>1325</v>
      </c>
      <c r="K63" s="168">
        <v>3975</v>
      </c>
      <c r="L63" s="97" t="s">
        <v>4637</v>
      </c>
      <c r="M63" s="124" t="s">
        <v>3979</v>
      </c>
      <c r="N63" s="124" t="s">
        <v>3980</v>
      </c>
      <c r="O63" s="97" t="s">
        <v>3537</v>
      </c>
      <c r="P63" s="98" t="s">
        <v>913</v>
      </c>
      <c r="Q63" s="98">
        <v>10045000302</v>
      </c>
    </row>
    <row r="64" spans="1:17" ht="54.75" customHeight="1">
      <c r="A64" s="78" t="s">
        <v>88</v>
      </c>
      <c r="B64" s="149" t="s">
        <v>625</v>
      </c>
      <c r="C64" s="97">
        <v>670929493</v>
      </c>
      <c r="D64" s="97" t="s">
        <v>645</v>
      </c>
      <c r="E64" s="98" t="s">
        <v>914</v>
      </c>
      <c r="F64" s="98">
        <v>50065756</v>
      </c>
      <c r="G64" s="98">
        <v>6</v>
      </c>
      <c r="H64" s="31" t="s">
        <v>40</v>
      </c>
      <c r="I64" s="168">
        <v>2300</v>
      </c>
      <c r="J64" s="168">
        <v>575</v>
      </c>
      <c r="K64" s="168">
        <v>1725</v>
      </c>
      <c r="L64" s="97" t="s">
        <v>4637</v>
      </c>
      <c r="M64" s="124" t="s">
        <v>3979</v>
      </c>
      <c r="N64" s="124" t="s">
        <v>3980</v>
      </c>
      <c r="O64" s="97" t="s">
        <v>3537</v>
      </c>
      <c r="P64" s="98" t="s">
        <v>915</v>
      </c>
      <c r="Q64" s="98">
        <v>10045000319</v>
      </c>
    </row>
    <row r="65" spans="1:17" ht="54.75" customHeight="1">
      <c r="A65" s="78" t="s">
        <v>89</v>
      </c>
      <c r="B65" s="149" t="s">
        <v>625</v>
      </c>
      <c r="C65" s="97">
        <v>670929493</v>
      </c>
      <c r="D65" s="97" t="s">
        <v>645</v>
      </c>
      <c r="E65" s="98" t="s">
        <v>916</v>
      </c>
      <c r="F65" s="98">
        <v>50065740</v>
      </c>
      <c r="G65" s="98">
        <v>6</v>
      </c>
      <c r="H65" s="31" t="s">
        <v>40</v>
      </c>
      <c r="I65" s="168">
        <v>3600</v>
      </c>
      <c r="J65" s="168">
        <v>900</v>
      </c>
      <c r="K65" s="168">
        <v>2700</v>
      </c>
      <c r="L65" s="97" t="s">
        <v>4637</v>
      </c>
      <c r="M65" s="124" t="s">
        <v>3979</v>
      </c>
      <c r="N65" s="124" t="s">
        <v>3980</v>
      </c>
      <c r="O65" s="97" t="s">
        <v>3537</v>
      </c>
      <c r="P65" s="98" t="s">
        <v>917</v>
      </c>
      <c r="Q65" s="98">
        <v>10045000321</v>
      </c>
    </row>
    <row r="66" spans="1:17" ht="54.75" customHeight="1">
      <c r="A66" s="78" t="s">
        <v>90</v>
      </c>
      <c r="B66" s="149" t="s">
        <v>625</v>
      </c>
      <c r="C66" s="97">
        <v>670929493</v>
      </c>
      <c r="D66" s="97" t="s">
        <v>645</v>
      </c>
      <c r="E66" s="98" t="s">
        <v>918</v>
      </c>
      <c r="F66" s="98">
        <v>191467</v>
      </c>
      <c r="G66" s="98">
        <v>3</v>
      </c>
      <c r="H66" s="31" t="s">
        <v>40</v>
      </c>
      <c r="I66" s="168">
        <v>2000</v>
      </c>
      <c r="J66" s="168">
        <v>500</v>
      </c>
      <c r="K66" s="168">
        <v>1500</v>
      </c>
      <c r="L66" s="97"/>
      <c r="M66" s="124" t="s">
        <v>3979</v>
      </c>
      <c r="N66" s="124" t="s">
        <v>3980</v>
      </c>
      <c r="O66" s="97" t="s">
        <v>3537</v>
      </c>
      <c r="P66" s="98" t="s">
        <v>919</v>
      </c>
      <c r="Q66" s="98">
        <v>10045000324</v>
      </c>
    </row>
    <row r="67" spans="1:17" ht="54.75" customHeight="1">
      <c r="A67" s="78" t="s">
        <v>91</v>
      </c>
      <c r="B67" s="149" t="s">
        <v>625</v>
      </c>
      <c r="C67" s="97">
        <v>670929493</v>
      </c>
      <c r="D67" s="97" t="s">
        <v>645</v>
      </c>
      <c r="E67" s="98" t="s">
        <v>920</v>
      </c>
      <c r="F67" s="98">
        <v>50066061</v>
      </c>
      <c r="G67" s="98">
        <v>9</v>
      </c>
      <c r="H67" s="31" t="s">
        <v>40</v>
      </c>
      <c r="I67" s="168">
        <v>5200</v>
      </c>
      <c r="J67" s="168">
        <v>1300</v>
      </c>
      <c r="K67" s="168">
        <v>3900</v>
      </c>
      <c r="L67" s="97" t="s">
        <v>4639</v>
      </c>
      <c r="M67" s="124" t="s">
        <v>3979</v>
      </c>
      <c r="N67" s="124" t="s">
        <v>3980</v>
      </c>
      <c r="O67" s="97" t="s">
        <v>3537</v>
      </c>
      <c r="P67" s="98" t="s">
        <v>921</v>
      </c>
      <c r="Q67" s="98">
        <v>10045000325</v>
      </c>
    </row>
    <row r="68" spans="1:17" ht="54.75" customHeight="1">
      <c r="A68" s="78" t="s">
        <v>92</v>
      </c>
      <c r="B68" s="149" t="s">
        <v>625</v>
      </c>
      <c r="C68" s="97">
        <v>670929493</v>
      </c>
      <c r="D68" s="97" t="s">
        <v>645</v>
      </c>
      <c r="E68" s="98" t="s">
        <v>922</v>
      </c>
      <c r="F68" s="98">
        <v>191465</v>
      </c>
      <c r="G68" s="98">
        <v>3</v>
      </c>
      <c r="H68" s="31" t="s">
        <v>40</v>
      </c>
      <c r="I68" s="168">
        <v>2000</v>
      </c>
      <c r="J68" s="168">
        <v>500</v>
      </c>
      <c r="K68" s="168">
        <v>1500</v>
      </c>
      <c r="L68" s="97"/>
      <c r="M68" s="124" t="s">
        <v>3979</v>
      </c>
      <c r="N68" s="124" t="s">
        <v>3980</v>
      </c>
      <c r="O68" s="97" t="s">
        <v>3537</v>
      </c>
      <c r="P68" s="98" t="s">
        <v>923</v>
      </c>
      <c r="Q68" s="98">
        <v>10045000326</v>
      </c>
    </row>
    <row r="69" spans="1:17" ht="54.75" customHeight="1">
      <c r="A69" s="78" t="s">
        <v>93</v>
      </c>
      <c r="B69" s="149" t="s">
        <v>625</v>
      </c>
      <c r="C69" s="97">
        <v>670929493</v>
      </c>
      <c r="D69" s="97" t="s">
        <v>645</v>
      </c>
      <c r="E69" s="98" t="s">
        <v>924</v>
      </c>
      <c r="F69" s="98">
        <v>50065736</v>
      </c>
      <c r="G69" s="98">
        <v>6</v>
      </c>
      <c r="H69" s="31" t="s">
        <v>40</v>
      </c>
      <c r="I69" s="168">
        <v>2000</v>
      </c>
      <c r="J69" s="168">
        <v>500</v>
      </c>
      <c r="K69" s="168">
        <v>1500</v>
      </c>
      <c r="L69" s="97" t="s">
        <v>4637</v>
      </c>
      <c r="M69" s="124" t="s">
        <v>3979</v>
      </c>
      <c r="N69" s="124" t="s">
        <v>3980</v>
      </c>
      <c r="O69" s="97" t="s">
        <v>3537</v>
      </c>
      <c r="P69" s="98" t="s">
        <v>925</v>
      </c>
      <c r="Q69" s="98">
        <v>10045000338</v>
      </c>
    </row>
    <row r="70" spans="1:17" ht="54.75" customHeight="1">
      <c r="A70" s="78" t="s">
        <v>94</v>
      </c>
      <c r="B70" s="149" t="s">
        <v>625</v>
      </c>
      <c r="C70" s="97">
        <v>670929493</v>
      </c>
      <c r="D70" s="97" t="s">
        <v>645</v>
      </c>
      <c r="E70" s="98" t="s">
        <v>926</v>
      </c>
      <c r="F70" s="98">
        <v>50065798</v>
      </c>
      <c r="G70" s="98">
        <v>6</v>
      </c>
      <c r="H70" s="31" t="s">
        <v>40</v>
      </c>
      <c r="I70" s="168">
        <v>4700</v>
      </c>
      <c r="J70" s="168">
        <v>1175</v>
      </c>
      <c r="K70" s="168">
        <v>3525</v>
      </c>
      <c r="L70" s="97" t="s">
        <v>4639</v>
      </c>
      <c r="M70" s="124" t="s">
        <v>3979</v>
      </c>
      <c r="N70" s="124" t="s">
        <v>3980</v>
      </c>
      <c r="O70" s="97" t="s">
        <v>3537</v>
      </c>
      <c r="P70" s="98" t="s">
        <v>927</v>
      </c>
      <c r="Q70" s="98">
        <v>10045000341</v>
      </c>
    </row>
    <row r="71" spans="1:17" ht="54.75" customHeight="1">
      <c r="A71" s="78" t="s">
        <v>95</v>
      </c>
      <c r="B71" s="149" t="s">
        <v>625</v>
      </c>
      <c r="C71" s="97">
        <v>670929493</v>
      </c>
      <c r="D71" s="97" t="s">
        <v>645</v>
      </c>
      <c r="E71" s="98" t="s">
        <v>928</v>
      </c>
      <c r="F71" s="98">
        <v>193120</v>
      </c>
      <c r="G71" s="98">
        <v>6</v>
      </c>
      <c r="H71" s="31" t="s">
        <v>40</v>
      </c>
      <c r="I71" s="168">
        <v>5200</v>
      </c>
      <c r="J71" s="168">
        <v>1300</v>
      </c>
      <c r="K71" s="168">
        <v>3900</v>
      </c>
      <c r="L71" s="97" t="s">
        <v>4639</v>
      </c>
      <c r="M71" s="124" t="s">
        <v>3979</v>
      </c>
      <c r="N71" s="124" t="s">
        <v>3980</v>
      </c>
      <c r="O71" s="97" t="s">
        <v>3537</v>
      </c>
      <c r="P71" s="98" t="s">
        <v>929</v>
      </c>
      <c r="Q71" s="98">
        <v>10045000352</v>
      </c>
    </row>
    <row r="72" spans="1:17" ht="54.75" customHeight="1">
      <c r="A72" s="78" t="s">
        <v>96</v>
      </c>
      <c r="B72" s="149" t="s">
        <v>625</v>
      </c>
      <c r="C72" s="97">
        <v>670929493</v>
      </c>
      <c r="D72" s="97" t="s">
        <v>645</v>
      </c>
      <c r="E72" s="98" t="s">
        <v>930</v>
      </c>
      <c r="F72" s="98">
        <v>50065811</v>
      </c>
      <c r="G72" s="98">
        <v>6</v>
      </c>
      <c r="H72" s="31" t="s">
        <v>40</v>
      </c>
      <c r="I72" s="168">
        <v>7900</v>
      </c>
      <c r="J72" s="168">
        <v>1975</v>
      </c>
      <c r="K72" s="168">
        <v>5925</v>
      </c>
      <c r="L72" s="97" t="s">
        <v>4639</v>
      </c>
      <c r="M72" s="124" t="s">
        <v>3979</v>
      </c>
      <c r="N72" s="124" t="s">
        <v>3980</v>
      </c>
      <c r="O72" s="97" t="s">
        <v>3537</v>
      </c>
      <c r="P72" s="98" t="s">
        <v>931</v>
      </c>
      <c r="Q72" s="98">
        <v>10045000355</v>
      </c>
    </row>
    <row r="73" spans="1:17" ht="54.75" customHeight="1">
      <c r="A73" s="78" t="s">
        <v>97</v>
      </c>
      <c r="B73" s="149" t="s">
        <v>625</v>
      </c>
      <c r="C73" s="97">
        <v>670929493</v>
      </c>
      <c r="D73" s="97" t="s">
        <v>645</v>
      </c>
      <c r="E73" s="98" t="s">
        <v>932</v>
      </c>
      <c r="F73" s="98">
        <v>50065814</v>
      </c>
      <c r="G73" s="98">
        <v>6</v>
      </c>
      <c r="H73" s="31" t="s">
        <v>40</v>
      </c>
      <c r="I73" s="168">
        <v>6800</v>
      </c>
      <c r="J73" s="168">
        <v>1700</v>
      </c>
      <c r="K73" s="168">
        <v>5100</v>
      </c>
      <c r="L73" s="97" t="s">
        <v>4639</v>
      </c>
      <c r="M73" s="124" t="s">
        <v>3979</v>
      </c>
      <c r="N73" s="124" t="s">
        <v>3980</v>
      </c>
      <c r="O73" s="97" t="s">
        <v>3537</v>
      </c>
      <c r="P73" s="98" t="s">
        <v>933</v>
      </c>
      <c r="Q73" s="98">
        <v>10045000356</v>
      </c>
    </row>
    <row r="74" spans="1:17" ht="54.75" customHeight="1">
      <c r="A74" s="78" t="s">
        <v>98</v>
      </c>
      <c r="B74" s="149" t="s">
        <v>625</v>
      </c>
      <c r="C74" s="97">
        <v>670929493</v>
      </c>
      <c r="D74" s="97" t="s">
        <v>645</v>
      </c>
      <c r="E74" s="98" t="s">
        <v>878</v>
      </c>
      <c r="F74" s="98">
        <v>83950487</v>
      </c>
      <c r="G74" s="98">
        <v>3</v>
      </c>
      <c r="H74" s="31" t="s">
        <v>40</v>
      </c>
      <c r="I74" s="168">
        <v>700</v>
      </c>
      <c r="J74" s="168">
        <v>175</v>
      </c>
      <c r="K74" s="168">
        <v>525</v>
      </c>
      <c r="L74" s="97"/>
      <c r="M74" s="124" t="s">
        <v>3979</v>
      </c>
      <c r="N74" s="124" t="s">
        <v>3980</v>
      </c>
      <c r="O74" s="97" t="s">
        <v>3537</v>
      </c>
      <c r="P74" s="98" t="s">
        <v>934</v>
      </c>
      <c r="Q74" s="98">
        <v>10045000357</v>
      </c>
    </row>
    <row r="75" spans="1:17" ht="54.75" customHeight="1">
      <c r="A75" s="78" t="s">
        <v>99</v>
      </c>
      <c r="B75" s="149" t="s">
        <v>625</v>
      </c>
      <c r="C75" s="97">
        <v>670929493</v>
      </c>
      <c r="D75" s="97" t="s">
        <v>645</v>
      </c>
      <c r="E75" s="98" t="s">
        <v>935</v>
      </c>
      <c r="F75" s="98">
        <v>50065796</v>
      </c>
      <c r="G75" s="98">
        <v>6</v>
      </c>
      <c r="H75" s="31" t="s">
        <v>40</v>
      </c>
      <c r="I75" s="168">
        <v>4300</v>
      </c>
      <c r="J75" s="168">
        <v>1075</v>
      </c>
      <c r="K75" s="168">
        <v>3225</v>
      </c>
      <c r="L75" s="97" t="s">
        <v>4639</v>
      </c>
      <c r="M75" s="124" t="s">
        <v>3979</v>
      </c>
      <c r="N75" s="124" t="s">
        <v>3980</v>
      </c>
      <c r="O75" s="97" t="s">
        <v>3537</v>
      </c>
      <c r="P75" s="98" t="s">
        <v>936</v>
      </c>
      <c r="Q75" s="98">
        <v>10045000362</v>
      </c>
    </row>
    <row r="76" spans="1:17" ht="54.75" customHeight="1">
      <c r="A76" s="78" t="s">
        <v>100</v>
      </c>
      <c r="B76" s="149" t="s">
        <v>625</v>
      </c>
      <c r="C76" s="97">
        <v>670929493</v>
      </c>
      <c r="D76" s="97" t="s">
        <v>645</v>
      </c>
      <c r="E76" s="98" t="s">
        <v>937</v>
      </c>
      <c r="F76" s="98">
        <v>50065719</v>
      </c>
      <c r="G76" s="98">
        <v>6</v>
      </c>
      <c r="H76" s="31" t="s">
        <v>40</v>
      </c>
      <c r="I76" s="168">
        <v>4800</v>
      </c>
      <c r="J76" s="168">
        <v>1200</v>
      </c>
      <c r="K76" s="168">
        <v>3600</v>
      </c>
      <c r="L76" s="97" t="s">
        <v>4637</v>
      </c>
      <c r="M76" s="124" t="s">
        <v>3979</v>
      </c>
      <c r="N76" s="124" t="s">
        <v>3980</v>
      </c>
      <c r="O76" s="97" t="s">
        <v>3537</v>
      </c>
      <c r="P76" s="98" t="s">
        <v>938</v>
      </c>
      <c r="Q76" s="98">
        <v>10045000366</v>
      </c>
    </row>
    <row r="77" spans="1:17" ht="54.75" customHeight="1">
      <c r="A77" s="78" t="s">
        <v>101</v>
      </c>
      <c r="B77" s="149" t="s">
        <v>625</v>
      </c>
      <c r="C77" s="97">
        <v>670929493</v>
      </c>
      <c r="D77" s="97" t="s">
        <v>645</v>
      </c>
      <c r="E77" s="98" t="s">
        <v>939</v>
      </c>
      <c r="F77" s="98">
        <v>50065799</v>
      </c>
      <c r="G77" s="98">
        <v>6</v>
      </c>
      <c r="H77" s="31" t="s">
        <v>40</v>
      </c>
      <c r="I77" s="168">
        <v>3600</v>
      </c>
      <c r="J77" s="168">
        <v>900</v>
      </c>
      <c r="K77" s="168">
        <v>2700</v>
      </c>
      <c r="L77" s="97" t="s">
        <v>4637</v>
      </c>
      <c r="M77" s="124" t="s">
        <v>3979</v>
      </c>
      <c r="N77" s="124" t="s">
        <v>3980</v>
      </c>
      <c r="O77" s="97" t="s">
        <v>3537</v>
      </c>
      <c r="P77" s="98" t="s">
        <v>940</v>
      </c>
      <c r="Q77" s="98">
        <v>10045000367</v>
      </c>
    </row>
    <row r="78" spans="1:17" ht="54.75" customHeight="1">
      <c r="A78" s="78" t="s">
        <v>102</v>
      </c>
      <c r="B78" s="149" t="s">
        <v>625</v>
      </c>
      <c r="C78" s="97">
        <v>670929493</v>
      </c>
      <c r="D78" s="97" t="s">
        <v>645</v>
      </c>
      <c r="E78" s="98" t="s">
        <v>941</v>
      </c>
      <c r="F78" s="98">
        <v>91055264</v>
      </c>
      <c r="G78" s="98">
        <v>6</v>
      </c>
      <c r="H78" s="31" t="s">
        <v>40</v>
      </c>
      <c r="I78" s="168">
        <v>5000</v>
      </c>
      <c r="J78" s="168">
        <v>1250</v>
      </c>
      <c r="K78" s="168">
        <v>3750</v>
      </c>
      <c r="L78" s="97" t="s">
        <v>4637</v>
      </c>
      <c r="M78" s="124" t="s">
        <v>3979</v>
      </c>
      <c r="N78" s="124" t="s">
        <v>3980</v>
      </c>
      <c r="O78" s="97" t="s">
        <v>3537</v>
      </c>
      <c r="P78" s="98" t="s">
        <v>942</v>
      </c>
      <c r="Q78" s="98">
        <v>10045000388</v>
      </c>
    </row>
    <row r="79" spans="1:17" ht="54.75" customHeight="1">
      <c r="A79" s="78" t="s">
        <v>103</v>
      </c>
      <c r="B79" s="149" t="s">
        <v>625</v>
      </c>
      <c r="C79" s="97">
        <v>670929493</v>
      </c>
      <c r="D79" s="97" t="s">
        <v>645</v>
      </c>
      <c r="E79" s="98" t="s">
        <v>943</v>
      </c>
      <c r="F79" s="98">
        <v>91055239</v>
      </c>
      <c r="G79" s="98">
        <v>6</v>
      </c>
      <c r="H79" s="31" t="s">
        <v>40</v>
      </c>
      <c r="I79" s="168">
        <v>1800</v>
      </c>
      <c r="J79" s="168">
        <v>450</v>
      </c>
      <c r="K79" s="168">
        <v>1350</v>
      </c>
      <c r="L79" s="97" t="s">
        <v>4637</v>
      </c>
      <c r="M79" s="124" t="s">
        <v>3979</v>
      </c>
      <c r="N79" s="124" t="s">
        <v>3980</v>
      </c>
      <c r="O79" s="97" t="s">
        <v>3537</v>
      </c>
      <c r="P79" s="98" t="s">
        <v>944</v>
      </c>
      <c r="Q79" s="98">
        <v>10045000390</v>
      </c>
    </row>
    <row r="80" spans="1:17" ht="54.75" customHeight="1">
      <c r="A80" s="78" t="s">
        <v>104</v>
      </c>
      <c r="B80" s="149" t="s">
        <v>625</v>
      </c>
      <c r="C80" s="97">
        <v>670929493</v>
      </c>
      <c r="D80" s="97" t="s">
        <v>645</v>
      </c>
      <c r="E80" s="98" t="s">
        <v>945</v>
      </c>
      <c r="F80" s="98">
        <v>194087</v>
      </c>
      <c r="G80" s="98">
        <v>6</v>
      </c>
      <c r="H80" s="31" t="s">
        <v>40</v>
      </c>
      <c r="I80" s="168">
        <v>2400</v>
      </c>
      <c r="J80" s="168">
        <v>600</v>
      </c>
      <c r="K80" s="168">
        <v>1800</v>
      </c>
      <c r="L80" s="97" t="s">
        <v>4637</v>
      </c>
      <c r="M80" s="124" t="s">
        <v>3979</v>
      </c>
      <c r="N80" s="124" t="s">
        <v>3980</v>
      </c>
      <c r="O80" s="97" t="s">
        <v>3537</v>
      </c>
      <c r="P80" s="98" t="s">
        <v>946</v>
      </c>
      <c r="Q80" s="98">
        <v>10045000405</v>
      </c>
    </row>
    <row r="81" spans="1:17" ht="54.75" customHeight="1">
      <c r="A81" s="78" t="s">
        <v>105</v>
      </c>
      <c r="B81" s="149" t="s">
        <v>625</v>
      </c>
      <c r="C81" s="97">
        <v>670929493</v>
      </c>
      <c r="D81" s="97" t="s">
        <v>645</v>
      </c>
      <c r="E81" s="98" t="s">
        <v>947</v>
      </c>
      <c r="F81" s="98">
        <v>83990278</v>
      </c>
      <c r="G81" s="98">
        <v>3</v>
      </c>
      <c r="H81" s="31" t="s">
        <v>40</v>
      </c>
      <c r="I81" s="168">
        <v>2000</v>
      </c>
      <c r="J81" s="168">
        <v>500</v>
      </c>
      <c r="K81" s="168">
        <v>1500</v>
      </c>
      <c r="L81" s="97"/>
      <c r="M81" s="124" t="s">
        <v>3979</v>
      </c>
      <c r="N81" s="124" t="s">
        <v>3980</v>
      </c>
      <c r="O81" s="97" t="s">
        <v>3537</v>
      </c>
      <c r="P81" s="98" t="s">
        <v>948</v>
      </c>
      <c r="Q81" s="98">
        <v>10045000417</v>
      </c>
    </row>
    <row r="82" spans="1:17" ht="54.75" customHeight="1">
      <c r="A82" s="78" t="s">
        <v>106</v>
      </c>
      <c r="B82" s="149" t="s">
        <v>625</v>
      </c>
      <c r="C82" s="97">
        <v>670929493</v>
      </c>
      <c r="D82" s="97" t="s">
        <v>645</v>
      </c>
      <c r="E82" s="98" t="s">
        <v>949</v>
      </c>
      <c r="F82" s="98">
        <v>83990311</v>
      </c>
      <c r="G82" s="98">
        <v>3</v>
      </c>
      <c r="H82" s="31" t="s">
        <v>40</v>
      </c>
      <c r="I82" s="168">
        <v>3500</v>
      </c>
      <c r="J82" s="168">
        <v>875</v>
      </c>
      <c r="K82" s="168">
        <v>2625</v>
      </c>
      <c r="L82" s="97"/>
      <c r="M82" s="124" t="s">
        <v>3979</v>
      </c>
      <c r="N82" s="124" t="s">
        <v>3980</v>
      </c>
      <c r="O82" s="97" t="s">
        <v>3537</v>
      </c>
      <c r="P82" s="98" t="s">
        <v>950</v>
      </c>
      <c r="Q82" s="98">
        <v>10045000419</v>
      </c>
    </row>
    <row r="83" spans="1:17" ht="54.75" customHeight="1">
      <c r="A83" s="78" t="s">
        <v>107</v>
      </c>
      <c r="B83" s="149" t="s">
        <v>625</v>
      </c>
      <c r="C83" s="97">
        <v>670929493</v>
      </c>
      <c r="D83" s="97" t="s">
        <v>645</v>
      </c>
      <c r="E83" s="98" t="s">
        <v>951</v>
      </c>
      <c r="F83" s="98">
        <v>83989896</v>
      </c>
      <c r="G83" s="98">
        <v>3</v>
      </c>
      <c r="H83" s="31" t="s">
        <v>40</v>
      </c>
      <c r="I83" s="168">
        <v>3700</v>
      </c>
      <c r="J83" s="168">
        <v>925</v>
      </c>
      <c r="K83" s="168">
        <v>2775</v>
      </c>
      <c r="L83" s="97"/>
      <c r="M83" s="124" t="s">
        <v>3979</v>
      </c>
      <c r="N83" s="124" t="s">
        <v>3980</v>
      </c>
      <c r="O83" s="97" t="s">
        <v>3537</v>
      </c>
      <c r="P83" s="98" t="s">
        <v>952</v>
      </c>
      <c r="Q83" s="98">
        <v>10045000422</v>
      </c>
    </row>
    <row r="84" spans="1:17" ht="54.75" customHeight="1">
      <c r="A84" s="78" t="s">
        <v>108</v>
      </c>
      <c r="B84" s="149" t="s">
        <v>625</v>
      </c>
      <c r="C84" s="97">
        <v>670929493</v>
      </c>
      <c r="D84" s="97" t="s">
        <v>645</v>
      </c>
      <c r="E84" s="98" t="s">
        <v>953</v>
      </c>
      <c r="F84" s="98">
        <v>90043355</v>
      </c>
      <c r="G84" s="98">
        <v>9</v>
      </c>
      <c r="H84" s="31" t="s">
        <v>40</v>
      </c>
      <c r="I84" s="168">
        <v>33000</v>
      </c>
      <c r="J84" s="168">
        <v>8250</v>
      </c>
      <c r="K84" s="168">
        <v>24750</v>
      </c>
      <c r="L84" s="97" t="s">
        <v>4640</v>
      </c>
      <c r="M84" s="124" t="s">
        <v>3979</v>
      </c>
      <c r="N84" s="124" t="s">
        <v>3980</v>
      </c>
      <c r="O84" s="97" t="s">
        <v>3537</v>
      </c>
      <c r="P84" s="98" t="s">
        <v>954</v>
      </c>
      <c r="Q84" s="98">
        <v>10045000431</v>
      </c>
    </row>
    <row r="85" spans="1:17" ht="54.75" customHeight="1">
      <c r="A85" s="78" t="s">
        <v>109</v>
      </c>
      <c r="B85" s="149" t="s">
        <v>625</v>
      </c>
      <c r="C85" s="97">
        <v>670929493</v>
      </c>
      <c r="D85" s="97" t="s">
        <v>645</v>
      </c>
      <c r="E85" s="98" t="s">
        <v>955</v>
      </c>
      <c r="F85" s="98">
        <v>91055268</v>
      </c>
      <c r="G85" s="98">
        <v>3</v>
      </c>
      <c r="H85" s="31" t="s">
        <v>40</v>
      </c>
      <c r="I85" s="168">
        <v>1200</v>
      </c>
      <c r="J85" s="168">
        <v>300</v>
      </c>
      <c r="K85" s="168">
        <v>900</v>
      </c>
      <c r="L85" s="97"/>
      <c r="M85" s="124" t="s">
        <v>3979</v>
      </c>
      <c r="N85" s="124" t="s">
        <v>3980</v>
      </c>
      <c r="O85" s="97" t="s">
        <v>3537</v>
      </c>
      <c r="P85" s="98" t="s">
        <v>956</v>
      </c>
      <c r="Q85" s="98">
        <v>10045000445</v>
      </c>
    </row>
    <row r="86" spans="1:17" ht="54.75" customHeight="1">
      <c r="A86" s="78" t="s">
        <v>110</v>
      </c>
      <c r="B86" s="149" t="s">
        <v>625</v>
      </c>
      <c r="C86" s="97">
        <v>670929493</v>
      </c>
      <c r="D86" s="97" t="s">
        <v>645</v>
      </c>
      <c r="E86" s="98" t="s">
        <v>957</v>
      </c>
      <c r="F86" s="98">
        <v>91476837</v>
      </c>
      <c r="G86" s="98">
        <v>12</v>
      </c>
      <c r="H86" s="31" t="s">
        <v>40</v>
      </c>
      <c r="I86" s="168">
        <v>44000</v>
      </c>
      <c r="J86" s="168">
        <v>15000</v>
      </c>
      <c r="K86" s="168">
        <v>29000</v>
      </c>
      <c r="L86" s="97"/>
      <c r="M86" s="124" t="s">
        <v>3979</v>
      </c>
      <c r="N86" s="124" t="s">
        <v>3980</v>
      </c>
      <c r="O86" s="97" t="s">
        <v>3537</v>
      </c>
      <c r="P86" s="98" t="s">
        <v>958</v>
      </c>
      <c r="Q86" s="98">
        <v>10045000451</v>
      </c>
    </row>
    <row r="87" spans="1:17" ht="54.75" customHeight="1">
      <c r="A87" s="78" t="s">
        <v>111</v>
      </c>
      <c r="B87" s="149" t="s">
        <v>625</v>
      </c>
      <c r="C87" s="97">
        <v>670929493</v>
      </c>
      <c r="D87" s="97" t="s">
        <v>645</v>
      </c>
      <c r="E87" s="98" t="s">
        <v>959</v>
      </c>
      <c r="F87" s="98">
        <v>96205674</v>
      </c>
      <c r="G87" s="98">
        <v>15</v>
      </c>
      <c r="H87" s="31" t="s">
        <v>40</v>
      </c>
      <c r="I87" s="168">
        <v>36000</v>
      </c>
      <c r="J87" s="168">
        <v>11000</v>
      </c>
      <c r="K87" s="168">
        <v>25000</v>
      </c>
      <c r="L87" s="97"/>
      <c r="M87" s="124" t="s">
        <v>3979</v>
      </c>
      <c r="N87" s="124" t="s">
        <v>3980</v>
      </c>
      <c r="O87" s="97" t="s">
        <v>3537</v>
      </c>
      <c r="P87" s="98" t="s">
        <v>960</v>
      </c>
      <c r="Q87" s="98">
        <v>10045000454</v>
      </c>
    </row>
    <row r="88" spans="1:17" ht="54.75" customHeight="1">
      <c r="A88" s="78" t="s">
        <v>112</v>
      </c>
      <c r="B88" s="149" t="s">
        <v>625</v>
      </c>
      <c r="C88" s="97">
        <v>670929493</v>
      </c>
      <c r="D88" s="97" t="s">
        <v>645</v>
      </c>
      <c r="E88" s="98" t="s">
        <v>961</v>
      </c>
      <c r="F88" s="98">
        <v>97725294</v>
      </c>
      <c r="G88" s="98">
        <v>12</v>
      </c>
      <c r="H88" s="31" t="s">
        <v>40</v>
      </c>
      <c r="I88" s="168">
        <v>57000</v>
      </c>
      <c r="J88" s="168">
        <v>14250</v>
      </c>
      <c r="K88" s="168">
        <v>42750</v>
      </c>
      <c r="L88" s="97" t="s">
        <v>4643</v>
      </c>
      <c r="M88" s="124" t="s">
        <v>3979</v>
      </c>
      <c r="N88" s="124" t="s">
        <v>3980</v>
      </c>
      <c r="O88" s="97" t="s">
        <v>3537</v>
      </c>
      <c r="P88" s="98" t="s">
        <v>962</v>
      </c>
      <c r="Q88" s="98">
        <v>10045000455</v>
      </c>
    </row>
    <row r="89" spans="1:17" ht="54.75" customHeight="1">
      <c r="A89" s="78" t="s">
        <v>113</v>
      </c>
      <c r="B89" s="149" t="s">
        <v>625</v>
      </c>
      <c r="C89" s="97">
        <v>670929493</v>
      </c>
      <c r="D89" s="97" t="s">
        <v>645</v>
      </c>
      <c r="E89" s="98" t="s">
        <v>963</v>
      </c>
      <c r="F89" s="98">
        <v>50432929</v>
      </c>
      <c r="G89" s="98">
        <v>6</v>
      </c>
      <c r="H89" s="31" t="s">
        <v>40</v>
      </c>
      <c r="I89" s="168">
        <v>2400</v>
      </c>
      <c r="J89" s="168">
        <v>600</v>
      </c>
      <c r="K89" s="168">
        <v>1800</v>
      </c>
      <c r="L89" s="97" t="s">
        <v>4637</v>
      </c>
      <c r="M89" s="124" t="s">
        <v>3979</v>
      </c>
      <c r="N89" s="124" t="s">
        <v>3980</v>
      </c>
      <c r="O89" s="97" t="s">
        <v>3537</v>
      </c>
      <c r="P89" s="98" t="s">
        <v>964</v>
      </c>
      <c r="Q89" s="98">
        <v>10045000457</v>
      </c>
    </row>
    <row r="90" spans="1:17" ht="54.75" customHeight="1">
      <c r="A90" s="78" t="s">
        <v>114</v>
      </c>
      <c r="B90" s="149" t="s">
        <v>625</v>
      </c>
      <c r="C90" s="97">
        <v>670929493</v>
      </c>
      <c r="D90" s="97" t="s">
        <v>645</v>
      </c>
      <c r="E90" s="98" t="s">
        <v>965</v>
      </c>
      <c r="F90" s="98">
        <v>94813512</v>
      </c>
      <c r="G90" s="98">
        <v>15</v>
      </c>
      <c r="H90" s="31" t="s">
        <v>40</v>
      </c>
      <c r="I90" s="168">
        <v>78000</v>
      </c>
      <c r="J90" s="168">
        <v>19500</v>
      </c>
      <c r="K90" s="168">
        <v>58500</v>
      </c>
      <c r="L90" s="97" t="s">
        <v>4634</v>
      </c>
      <c r="M90" s="124" t="s">
        <v>3979</v>
      </c>
      <c r="N90" s="124" t="s">
        <v>3980</v>
      </c>
      <c r="O90" s="97" t="s">
        <v>3537</v>
      </c>
      <c r="P90" s="98" t="s">
        <v>966</v>
      </c>
      <c r="Q90" s="98">
        <v>10045000472</v>
      </c>
    </row>
    <row r="91" spans="1:17" ht="54.75" customHeight="1">
      <c r="A91" s="78" t="s">
        <v>115</v>
      </c>
      <c r="B91" s="149" t="s">
        <v>625</v>
      </c>
      <c r="C91" s="97">
        <v>670929493</v>
      </c>
      <c r="D91" s="97" t="s">
        <v>645</v>
      </c>
      <c r="E91" s="98" t="s">
        <v>967</v>
      </c>
      <c r="F91" s="98">
        <v>94813559</v>
      </c>
      <c r="G91" s="98">
        <v>12</v>
      </c>
      <c r="H91" s="31" t="s">
        <v>40</v>
      </c>
      <c r="I91" s="168">
        <v>74000</v>
      </c>
      <c r="J91" s="168">
        <v>18500</v>
      </c>
      <c r="K91" s="168">
        <v>55500</v>
      </c>
      <c r="L91" s="97"/>
      <c r="M91" s="124" t="s">
        <v>3979</v>
      </c>
      <c r="N91" s="124" t="s">
        <v>3980</v>
      </c>
      <c r="O91" s="97" t="s">
        <v>3537</v>
      </c>
      <c r="P91" s="98" t="s">
        <v>968</v>
      </c>
      <c r="Q91" s="98">
        <v>10045000473</v>
      </c>
    </row>
    <row r="92" spans="1:17" ht="54.75" customHeight="1">
      <c r="A92" s="78" t="s">
        <v>116</v>
      </c>
      <c r="B92" s="149" t="s">
        <v>625</v>
      </c>
      <c r="C92" s="97">
        <v>670929493</v>
      </c>
      <c r="D92" s="97" t="s">
        <v>645</v>
      </c>
      <c r="E92" s="98" t="s">
        <v>969</v>
      </c>
      <c r="F92" s="98">
        <v>83129381</v>
      </c>
      <c r="G92" s="98">
        <v>3</v>
      </c>
      <c r="H92" s="31" t="s">
        <v>40</v>
      </c>
      <c r="I92" s="168">
        <v>500</v>
      </c>
      <c r="J92" s="168">
        <v>125</v>
      </c>
      <c r="K92" s="168">
        <v>375</v>
      </c>
      <c r="L92" s="97"/>
      <c r="M92" s="124" t="s">
        <v>3979</v>
      </c>
      <c r="N92" s="124" t="s">
        <v>3980</v>
      </c>
      <c r="O92" s="97" t="s">
        <v>3537</v>
      </c>
      <c r="P92" s="98" t="s">
        <v>970</v>
      </c>
      <c r="Q92" s="98">
        <v>10045000474</v>
      </c>
    </row>
    <row r="93" spans="1:17" ht="54.75" customHeight="1">
      <c r="A93" s="78" t="s">
        <v>117</v>
      </c>
      <c r="B93" s="149" t="s">
        <v>625</v>
      </c>
      <c r="C93" s="97">
        <v>670929493</v>
      </c>
      <c r="D93" s="97" t="s">
        <v>645</v>
      </c>
      <c r="E93" s="98" t="s">
        <v>971</v>
      </c>
      <c r="F93" s="98">
        <v>83129394</v>
      </c>
      <c r="G93" s="98">
        <v>3</v>
      </c>
      <c r="H93" s="31" t="s">
        <v>40</v>
      </c>
      <c r="I93" s="168">
        <v>500</v>
      </c>
      <c r="J93" s="168">
        <v>125</v>
      </c>
      <c r="K93" s="168">
        <v>375</v>
      </c>
      <c r="L93" s="97"/>
      <c r="M93" s="124" t="s">
        <v>3979</v>
      </c>
      <c r="N93" s="124" t="s">
        <v>3980</v>
      </c>
      <c r="O93" s="97" t="s">
        <v>3537</v>
      </c>
      <c r="P93" s="98" t="s">
        <v>972</v>
      </c>
      <c r="Q93" s="98">
        <v>10045000475</v>
      </c>
    </row>
    <row r="94" spans="1:17" ht="54.75" customHeight="1">
      <c r="A94" s="78" t="s">
        <v>118</v>
      </c>
      <c r="B94" s="149" t="s">
        <v>625</v>
      </c>
      <c r="C94" s="97">
        <v>670929493</v>
      </c>
      <c r="D94" s="97" t="s">
        <v>645</v>
      </c>
      <c r="E94" s="98" t="s">
        <v>973</v>
      </c>
      <c r="F94" s="98">
        <v>97725203</v>
      </c>
      <c r="G94" s="98">
        <v>14</v>
      </c>
      <c r="H94" s="31" t="s">
        <v>40</v>
      </c>
      <c r="I94" s="168">
        <v>1600</v>
      </c>
      <c r="J94" s="168">
        <v>400</v>
      </c>
      <c r="K94" s="168">
        <v>1200</v>
      </c>
      <c r="L94" s="97" t="s">
        <v>4637</v>
      </c>
      <c r="M94" s="124" t="s">
        <v>3979</v>
      </c>
      <c r="N94" s="124" t="s">
        <v>3980</v>
      </c>
      <c r="O94" s="97" t="s">
        <v>3537</v>
      </c>
      <c r="P94" s="98" t="s">
        <v>974</v>
      </c>
      <c r="Q94" s="98">
        <v>10045000476</v>
      </c>
    </row>
    <row r="95" spans="1:17" ht="54.75" customHeight="1">
      <c r="A95" s="78" t="s">
        <v>119</v>
      </c>
      <c r="B95" s="149" t="s">
        <v>625</v>
      </c>
      <c r="C95" s="97">
        <v>670929493</v>
      </c>
      <c r="D95" s="97" t="s">
        <v>645</v>
      </c>
      <c r="E95" s="98" t="s">
        <v>975</v>
      </c>
      <c r="F95" s="98">
        <v>83950967</v>
      </c>
      <c r="G95" s="98">
        <v>3</v>
      </c>
      <c r="H95" s="31" t="s">
        <v>40</v>
      </c>
      <c r="I95" s="168">
        <v>1800</v>
      </c>
      <c r="J95" s="168">
        <v>450</v>
      </c>
      <c r="K95" s="168">
        <v>1350</v>
      </c>
      <c r="L95" s="97"/>
      <c r="M95" s="124" t="s">
        <v>3979</v>
      </c>
      <c r="N95" s="124" t="s">
        <v>3980</v>
      </c>
      <c r="O95" s="97" t="s">
        <v>3537</v>
      </c>
      <c r="P95" s="98" t="s">
        <v>976</v>
      </c>
      <c r="Q95" s="98">
        <v>10045000478</v>
      </c>
    </row>
    <row r="96" spans="1:17" ht="54.75" customHeight="1">
      <c r="A96" s="78" t="s">
        <v>120</v>
      </c>
      <c r="B96" s="149" t="s">
        <v>625</v>
      </c>
      <c r="C96" s="97">
        <v>670929493</v>
      </c>
      <c r="D96" s="97" t="s">
        <v>645</v>
      </c>
      <c r="E96" s="98" t="s">
        <v>977</v>
      </c>
      <c r="F96" s="98">
        <v>83275758</v>
      </c>
      <c r="G96" s="98">
        <v>3</v>
      </c>
      <c r="H96" s="31" t="s">
        <v>40</v>
      </c>
      <c r="I96" s="168">
        <v>2100</v>
      </c>
      <c r="J96" s="168">
        <v>525</v>
      </c>
      <c r="K96" s="168">
        <v>1575</v>
      </c>
      <c r="L96" s="97"/>
      <c r="M96" s="124" t="s">
        <v>3979</v>
      </c>
      <c r="N96" s="124" t="s">
        <v>3980</v>
      </c>
      <c r="O96" s="97" t="s">
        <v>3537</v>
      </c>
      <c r="P96" s="98" t="s">
        <v>978</v>
      </c>
      <c r="Q96" s="98">
        <v>10045000533</v>
      </c>
    </row>
    <row r="97" spans="1:17" ht="54.75" customHeight="1">
      <c r="A97" s="78" t="s">
        <v>121</v>
      </c>
      <c r="B97" s="149" t="s">
        <v>625</v>
      </c>
      <c r="C97" s="97">
        <v>670929493</v>
      </c>
      <c r="D97" s="97" t="s">
        <v>645</v>
      </c>
      <c r="E97" s="98" t="s">
        <v>979</v>
      </c>
      <c r="F97" s="98">
        <v>83227503</v>
      </c>
      <c r="G97" s="98">
        <v>3</v>
      </c>
      <c r="H97" s="31" t="s">
        <v>40</v>
      </c>
      <c r="I97" s="168">
        <v>2100</v>
      </c>
      <c r="J97" s="168">
        <v>525</v>
      </c>
      <c r="K97" s="168">
        <v>1575</v>
      </c>
      <c r="L97" s="97"/>
      <c r="M97" s="124" t="s">
        <v>3979</v>
      </c>
      <c r="N97" s="124" t="s">
        <v>3980</v>
      </c>
      <c r="O97" s="97" t="s">
        <v>3537</v>
      </c>
      <c r="P97" s="98" t="s">
        <v>980</v>
      </c>
      <c r="Q97" s="98">
        <v>10045000536</v>
      </c>
    </row>
    <row r="98" spans="1:17" ht="54.75" customHeight="1">
      <c r="A98" s="78" t="s">
        <v>122</v>
      </c>
      <c r="B98" s="149" t="s">
        <v>625</v>
      </c>
      <c r="C98" s="97">
        <v>670929493</v>
      </c>
      <c r="D98" s="97" t="s">
        <v>645</v>
      </c>
      <c r="E98" s="98" t="s">
        <v>981</v>
      </c>
      <c r="F98" s="98">
        <v>83130330</v>
      </c>
      <c r="G98" s="98">
        <v>3</v>
      </c>
      <c r="H98" s="31" t="s">
        <v>40</v>
      </c>
      <c r="I98" s="168">
        <v>1600</v>
      </c>
      <c r="J98" s="168">
        <v>400</v>
      </c>
      <c r="K98" s="168">
        <v>1200</v>
      </c>
      <c r="L98" s="97"/>
      <c r="M98" s="124" t="s">
        <v>3979</v>
      </c>
      <c r="N98" s="124" t="s">
        <v>3980</v>
      </c>
      <c r="O98" s="97" t="s">
        <v>3537</v>
      </c>
      <c r="P98" s="98" t="s">
        <v>982</v>
      </c>
      <c r="Q98" s="98">
        <v>10045000537</v>
      </c>
    </row>
    <row r="99" spans="1:17" ht="54.75" customHeight="1">
      <c r="A99" s="78" t="s">
        <v>123</v>
      </c>
      <c r="B99" s="149" t="s">
        <v>625</v>
      </c>
      <c r="C99" s="97">
        <v>670929493</v>
      </c>
      <c r="D99" s="97" t="s">
        <v>645</v>
      </c>
      <c r="E99" s="98" t="s">
        <v>983</v>
      </c>
      <c r="F99" s="98">
        <v>83227512</v>
      </c>
      <c r="G99" s="98">
        <v>3</v>
      </c>
      <c r="H99" s="31" t="s">
        <v>40</v>
      </c>
      <c r="I99" s="168">
        <v>2200</v>
      </c>
      <c r="J99" s="168">
        <v>550</v>
      </c>
      <c r="K99" s="168">
        <v>1650</v>
      </c>
      <c r="L99" s="97"/>
      <c r="M99" s="124" t="s">
        <v>3979</v>
      </c>
      <c r="N99" s="124" t="s">
        <v>3980</v>
      </c>
      <c r="O99" s="97" t="s">
        <v>3537</v>
      </c>
      <c r="P99" s="98" t="s">
        <v>984</v>
      </c>
      <c r="Q99" s="98">
        <v>10045000539</v>
      </c>
    </row>
    <row r="100" spans="1:17" ht="54.75" customHeight="1">
      <c r="A100" s="78" t="s">
        <v>124</v>
      </c>
      <c r="B100" s="149" t="s">
        <v>625</v>
      </c>
      <c r="C100" s="97">
        <v>670929493</v>
      </c>
      <c r="D100" s="97" t="s">
        <v>645</v>
      </c>
      <c r="E100" s="98" t="s">
        <v>985</v>
      </c>
      <c r="F100" s="98">
        <v>83227521</v>
      </c>
      <c r="G100" s="98">
        <v>3</v>
      </c>
      <c r="H100" s="31" t="s">
        <v>40</v>
      </c>
      <c r="I100" s="168">
        <v>3900</v>
      </c>
      <c r="J100" s="168">
        <v>975</v>
      </c>
      <c r="K100" s="168">
        <v>2925</v>
      </c>
      <c r="L100" s="97"/>
      <c r="M100" s="124" t="s">
        <v>3979</v>
      </c>
      <c r="N100" s="124" t="s">
        <v>3980</v>
      </c>
      <c r="O100" s="97" t="s">
        <v>3537</v>
      </c>
      <c r="P100" s="98" t="s">
        <v>986</v>
      </c>
      <c r="Q100" s="98">
        <v>10045000540</v>
      </c>
    </row>
    <row r="101" spans="1:17" ht="54.75" customHeight="1">
      <c r="A101" s="78" t="s">
        <v>125</v>
      </c>
      <c r="B101" s="149" t="s">
        <v>625</v>
      </c>
      <c r="C101" s="97">
        <v>670929493</v>
      </c>
      <c r="D101" s="97" t="s">
        <v>645</v>
      </c>
      <c r="E101" s="98" t="s">
        <v>987</v>
      </c>
      <c r="F101" s="98">
        <v>83276212</v>
      </c>
      <c r="G101" s="98">
        <v>3</v>
      </c>
      <c r="H101" s="31" t="s">
        <v>40</v>
      </c>
      <c r="I101" s="168">
        <v>1900</v>
      </c>
      <c r="J101" s="168">
        <v>475</v>
      </c>
      <c r="K101" s="168">
        <v>1425</v>
      </c>
      <c r="L101" s="97"/>
      <c r="M101" s="124" t="s">
        <v>3979</v>
      </c>
      <c r="N101" s="124" t="s">
        <v>3980</v>
      </c>
      <c r="O101" s="97" t="s">
        <v>3537</v>
      </c>
      <c r="P101" s="98" t="s">
        <v>988</v>
      </c>
      <c r="Q101" s="98">
        <v>10045000541</v>
      </c>
    </row>
    <row r="102" spans="1:17" ht="54.75" customHeight="1">
      <c r="A102" s="78" t="s">
        <v>126</v>
      </c>
      <c r="B102" s="149" t="s">
        <v>625</v>
      </c>
      <c r="C102" s="97">
        <v>670929493</v>
      </c>
      <c r="D102" s="97" t="s">
        <v>645</v>
      </c>
      <c r="E102" s="98" t="s">
        <v>989</v>
      </c>
      <c r="F102" s="98">
        <v>83256885</v>
      </c>
      <c r="G102" s="98">
        <v>3</v>
      </c>
      <c r="H102" s="31" t="s">
        <v>40</v>
      </c>
      <c r="I102" s="168">
        <v>2000</v>
      </c>
      <c r="J102" s="168">
        <v>500</v>
      </c>
      <c r="K102" s="168">
        <v>1500</v>
      </c>
      <c r="L102" s="97"/>
      <c r="M102" s="124" t="s">
        <v>3979</v>
      </c>
      <c r="N102" s="124" t="s">
        <v>3980</v>
      </c>
      <c r="O102" s="97" t="s">
        <v>3537</v>
      </c>
      <c r="P102" s="98" t="s">
        <v>990</v>
      </c>
      <c r="Q102" s="98">
        <v>10045000556</v>
      </c>
    </row>
    <row r="103" spans="1:17" ht="54.75" customHeight="1">
      <c r="A103" s="78" t="s">
        <v>127</v>
      </c>
      <c r="B103" s="149" t="s">
        <v>625</v>
      </c>
      <c r="C103" s="97">
        <v>670929493</v>
      </c>
      <c r="D103" s="97" t="s">
        <v>645</v>
      </c>
      <c r="E103" s="98" t="s">
        <v>991</v>
      </c>
      <c r="F103" s="98">
        <v>83275740</v>
      </c>
      <c r="G103" s="98">
        <v>3</v>
      </c>
      <c r="H103" s="31" t="s">
        <v>40</v>
      </c>
      <c r="I103" s="168">
        <v>2600</v>
      </c>
      <c r="J103" s="168">
        <v>650</v>
      </c>
      <c r="K103" s="168">
        <v>1950</v>
      </c>
      <c r="L103" s="97"/>
      <c r="M103" s="124" t="s">
        <v>3979</v>
      </c>
      <c r="N103" s="124" t="s">
        <v>3980</v>
      </c>
      <c r="O103" s="97" t="s">
        <v>3537</v>
      </c>
      <c r="P103" s="98" t="s">
        <v>992</v>
      </c>
      <c r="Q103" s="98">
        <v>10045000557</v>
      </c>
    </row>
    <row r="104" spans="1:17" ht="54.75" customHeight="1">
      <c r="A104" s="78" t="s">
        <v>128</v>
      </c>
      <c r="B104" s="149" t="s">
        <v>625</v>
      </c>
      <c r="C104" s="97">
        <v>670929493</v>
      </c>
      <c r="D104" s="97" t="s">
        <v>645</v>
      </c>
      <c r="E104" s="98" t="s">
        <v>993</v>
      </c>
      <c r="F104" s="98">
        <v>83275962</v>
      </c>
      <c r="G104" s="98">
        <v>3</v>
      </c>
      <c r="H104" s="31" t="s">
        <v>40</v>
      </c>
      <c r="I104" s="168">
        <v>3500</v>
      </c>
      <c r="J104" s="168">
        <v>875</v>
      </c>
      <c r="K104" s="168">
        <v>2625</v>
      </c>
      <c r="L104" s="97"/>
      <c r="M104" s="124" t="s">
        <v>3979</v>
      </c>
      <c r="N104" s="124" t="s">
        <v>3980</v>
      </c>
      <c r="O104" s="97" t="s">
        <v>3537</v>
      </c>
      <c r="P104" s="98" t="s">
        <v>994</v>
      </c>
      <c r="Q104" s="98">
        <v>10045000558</v>
      </c>
    </row>
    <row r="105" spans="1:17" ht="54.75" customHeight="1">
      <c r="A105" s="78" t="s">
        <v>129</v>
      </c>
      <c r="B105" s="149" t="s">
        <v>625</v>
      </c>
      <c r="C105" s="97">
        <v>670929493</v>
      </c>
      <c r="D105" s="97" t="s">
        <v>645</v>
      </c>
      <c r="E105" s="98" t="s">
        <v>995</v>
      </c>
      <c r="F105" s="98">
        <v>83275732</v>
      </c>
      <c r="G105" s="98">
        <v>3</v>
      </c>
      <c r="H105" s="31" t="s">
        <v>40</v>
      </c>
      <c r="I105" s="168">
        <v>3700</v>
      </c>
      <c r="J105" s="168">
        <v>925</v>
      </c>
      <c r="K105" s="168">
        <v>2775</v>
      </c>
      <c r="L105" s="97"/>
      <c r="M105" s="124" t="s">
        <v>3979</v>
      </c>
      <c r="N105" s="124" t="s">
        <v>3980</v>
      </c>
      <c r="O105" s="97" t="s">
        <v>3537</v>
      </c>
      <c r="P105" s="98" t="s">
        <v>996</v>
      </c>
      <c r="Q105" s="98">
        <v>10045000559</v>
      </c>
    </row>
    <row r="106" spans="1:17" ht="54.75" customHeight="1">
      <c r="A106" s="78" t="s">
        <v>130</v>
      </c>
      <c r="B106" s="149" t="s">
        <v>625</v>
      </c>
      <c r="C106" s="97">
        <v>670929493</v>
      </c>
      <c r="D106" s="97" t="s">
        <v>645</v>
      </c>
      <c r="E106" s="98" t="s">
        <v>997</v>
      </c>
      <c r="F106" s="98">
        <v>83276024</v>
      </c>
      <c r="G106" s="98">
        <v>3</v>
      </c>
      <c r="H106" s="31" t="s">
        <v>40</v>
      </c>
      <c r="I106" s="168">
        <v>1700</v>
      </c>
      <c r="J106" s="168">
        <v>425</v>
      </c>
      <c r="K106" s="168">
        <v>1275</v>
      </c>
      <c r="L106" s="97"/>
      <c r="M106" s="124" t="s">
        <v>3979</v>
      </c>
      <c r="N106" s="124" t="s">
        <v>3980</v>
      </c>
      <c r="O106" s="97" t="s">
        <v>3537</v>
      </c>
      <c r="P106" s="98" t="s">
        <v>998</v>
      </c>
      <c r="Q106" s="98">
        <v>10045000560</v>
      </c>
    </row>
    <row r="107" spans="1:17" ht="54.75" customHeight="1">
      <c r="A107" s="78" t="s">
        <v>131</v>
      </c>
      <c r="B107" s="149" t="s">
        <v>625</v>
      </c>
      <c r="C107" s="97">
        <v>670929493</v>
      </c>
      <c r="D107" s="97" t="s">
        <v>645</v>
      </c>
      <c r="E107" s="98" t="s">
        <v>999</v>
      </c>
      <c r="F107" s="98">
        <v>83275799</v>
      </c>
      <c r="G107" s="98">
        <v>3</v>
      </c>
      <c r="H107" s="31" t="s">
        <v>40</v>
      </c>
      <c r="I107" s="168">
        <v>4400</v>
      </c>
      <c r="J107" s="168">
        <v>1100</v>
      </c>
      <c r="K107" s="168">
        <v>3300</v>
      </c>
      <c r="L107" s="97"/>
      <c r="M107" s="124" t="s">
        <v>3979</v>
      </c>
      <c r="N107" s="124" t="s">
        <v>3980</v>
      </c>
      <c r="O107" s="97" t="s">
        <v>3537</v>
      </c>
      <c r="P107" s="98" t="s">
        <v>1000</v>
      </c>
      <c r="Q107" s="98">
        <v>10045000561</v>
      </c>
    </row>
    <row r="108" spans="1:17" ht="54.75" customHeight="1">
      <c r="A108" s="78" t="s">
        <v>132</v>
      </c>
      <c r="B108" s="149" t="s">
        <v>625</v>
      </c>
      <c r="C108" s="97">
        <v>670929493</v>
      </c>
      <c r="D108" s="97" t="s">
        <v>645</v>
      </c>
      <c r="E108" s="98" t="s">
        <v>1001</v>
      </c>
      <c r="F108" s="98">
        <v>83227070</v>
      </c>
      <c r="G108" s="98">
        <v>3</v>
      </c>
      <c r="H108" s="31" t="s">
        <v>40</v>
      </c>
      <c r="I108" s="168">
        <v>1600</v>
      </c>
      <c r="J108" s="168">
        <v>400</v>
      </c>
      <c r="K108" s="168">
        <v>1200</v>
      </c>
      <c r="L108" s="97"/>
      <c r="M108" s="124" t="s">
        <v>3979</v>
      </c>
      <c r="N108" s="124" t="s">
        <v>3980</v>
      </c>
      <c r="O108" s="97" t="s">
        <v>3537</v>
      </c>
      <c r="P108" s="98" t="s">
        <v>1002</v>
      </c>
      <c r="Q108" s="98">
        <v>10045000562</v>
      </c>
    </row>
    <row r="109" spans="1:17" ht="54.75" customHeight="1">
      <c r="A109" s="78" t="s">
        <v>133</v>
      </c>
      <c r="B109" s="149" t="s">
        <v>625</v>
      </c>
      <c r="C109" s="97">
        <v>670929493</v>
      </c>
      <c r="D109" s="97" t="s">
        <v>645</v>
      </c>
      <c r="E109" s="98" t="s">
        <v>1003</v>
      </c>
      <c r="F109" s="98">
        <v>83130233</v>
      </c>
      <c r="G109" s="98">
        <v>3</v>
      </c>
      <c r="H109" s="31" t="s">
        <v>40</v>
      </c>
      <c r="I109" s="168">
        <v>1600</v>
      </c>
      <c r="J109" s="168">
        <v>400</v>
      </c>
      <c r="K109" s="168">
        <v>1200</v>
      </c>
      <c r="L109" s="97"/>
      <c r="M109" s="124" t="s">
        <v>3979</v>
      </c>
      <c r="N109" s="124" t="s">
        <v>3980</v>
      </c>
      <c r="O109" s="97" t="s">
        <v>3537</v>
      </c>
      <c r="P109" s="98" t="s">
        <v>1004</v>
      </c>
      <c r="Q109" s="98">
        <v>10045000563</v>
      </c>
    </row>
    <row r="110" spans="1:17" ht="54.75" customHeight="1">
      <c r="A110" s="78" t="s">
        <v>134</v>
      </c>
      <c r="B110" s="149" t="s">
        <v>625</v>
      </c>
      <c r="C110" s="97">
        <v>670929493</v>
      </c>
      <c r="D110" s="97" t="s">
        <v>645</v>
      </c>
      <c r="E110" s="98" t="s">
        <v>1005</v>
      </c>
      <c r="F110" s="98">
        <v>83226999</v>
      </c>
      <c r="G110" s="98">
        <v>3</v>
      </c>
      <c r="H110" s="31" t="s">
        <v>40</v>
      </c>
      <c r="I110" s="168">
        <v>2000</v>
      </c>
      <c r="J110" s="168">
        <v>500</v>
      </c>
      <c r="K110" s="168">
        <v>1500</v>
      </c>
      <c r="L110" s="97"/>
      <c r="M110" s="124" t="s">
        <v>3979</v>
      </c>
      <c r="N110" s="124" t="s">
        <v>3980</v>
      </c>
      <c r="O110" s="97" t="s">
        <v>3537</v>
      </c>
      <c r="P110" s="98" t="s">
        <v>1006</v>
      </c>
      <c r="Q110" s="98">
        <v>10045000564</v>
      </c>
    </row>
    <row r="111" spans="1:17" ht="54.75" customHeight="1">
      <c r="A111" s="78" t="s">
        <v>135</v>
      </c>
      <c r="B111" s="149" t="s">
        <v>625</v>
      </c>
      <c r="C111" s="97">
        <v>670929493</v>
      </c>
      <c r="D111" s="97" t="s">
        <v>645</v>
      </c>
      <c r="E111" s="98" t="s">
        <v>1007</v>
      </c>
      <c r="F111" s="98">
        <v>83227721</v>
      </c>
      <c r="G111" s="98">
        <v>3</v>
      </c>
      <c r="H111" s="31" t="s">
        <v>40</v>
      </c>
      <c r="I111" s="168">
        <v>2100</v>
      </c>
      <c r="J111" s="168">
        <v>525</v>
      </c>
      <c r="K111" s="168">
        <v>1575</v>
      </c>
      <c r="L111" s="97"/>
      <c r="M111" s="124" t="s">
        <v>3979</v>
      </c>
      <c r="N111" s="124" t="s">
        <v>3980</v>
      </c>
      <c r="O111" s="97" t="s">
        <v>3537</v>
      </c>
      <c r="P111" s="98" t="s">
        <v>1008</v>
      </c>
      <c r="Q111" s="98">
        <v>10045000565</v>
      </c>
    </row>
    <row r="112" spans="1:17" ht="54.75" customHeight="1">
      <c r="A112" s="78" t="s">
        <v>136</v>
      </c>
      <c r="B112" s="149" t="s">
        <v>625</v>
      </c>
      <c r="C112" s="97">
        <v>670929493</v>
      </c>
      <c r="D112" s="97" t="s">
        <v>645</v>
      </c>
      <c r="E112" s="98" t="s">
        <v>1009</v>
      </c>
      <c r="F112" s="98">
        <v>83226972</v>
      </c>
      <c r="G112" s="98">
        <v>3</v>
      </c>
      <c r="H112" s="31" t="s">
        <v>40</v>
      </c>
      <c r="I112" s="168">
        <v>2400</v>
      </c>
      <c r="J112" s="168">
        <v>600</v>
      </c>
      <c r="K112" s="168">
        <v>1800</v>
      </c>
      <c r="L112" s="97"/>
      <c r="M112" s="124" t="s">
        <v>3979</v>
      </c>
      <c r="N112" s="124" t="s">
        <v>3980</v>
      </c>
      <c r="O112" s="97" t="s">
        <v>3537</v>
      </c>
      <c r="P112" s="98" t="s">
        <v>1010</v>
      </c>
      <c r="Q112" s="98">
        <v>10045000566</v>
      </c>
    </row>
    <row r="113" spans="1:17" ht="54.75" customHeight="1">
      <c r="A113" s="78" t="s">
        <v>137</v>
      </c>
      <c r="B113" s="149" t="s">
        <v>625</v>
      </c>
      <c r="C113" s="97">
        <v>670929493</v>
      </c>
      <c r="D113" s="97" t="s">
        <v>645</v>
      </c>
      <c r="E113" s="98" t="s">
        <v>1011</v>
      </c>
      <c r="F113" s="98">
        <v>83227226</v>
      </c>
      <c r="G113" s="98">
        <v>3</v>
      </c>
      <c r="H113" s="31" t="s">
        <v>40</v>
      </c>
      <c r="I113" s="168">
        <v>1600</v>
      </c>
      <c r="J113" s="168">
        <v>400</v>
      </c>
      <c r="K113" s="168">
        <v>1200</v>
      </c>
      <c r="L113" s="97"/>
      <c r="M113" s="124" t="s">
        <v>3979</v>
      </c>
      <c r="N113" s="124" t="s">
        <v>3980</v>
      </c>
      <c r="O113" s="97" t="s">
        <v>3537</v>
      </c>
      <c r="P113" s="98" t="s">
        <v>1012</v>
      </c>
      <c r="Q113" s="98">
        <v>10045000567</v>
      </c>
    </row>
    <row r="114" spans="1:17" ht="54.75" customHeight="1">
      <c r="A114" s="78" t="s">
        <v>138</v>
      </c>
      <c r="B114" s="149" t="s">
        <v>625</v>
      </c>
      <c r="C114" s="97">
        <v>670929493</v>
      </c>
      <c r="D114" s="97" t="s">
        <v>645</v>
      </c>
      <c r="E114" s="98" t="s">
        <v>1013</v>
      </c>
      <c r="F114" s="98">
        <v>83227726</v>
      </c>
      <c r="G114" s="98">
        <v>3</v>
      </c>
      <c r="H114" s="31" t="s">
        <v>40</v>
      </c>
      <c r="I114" s="168">
        <v>3600</v>
      </c>
      <c r="J114" s="168">
        <v>900</v>
      </c>
      <c r="K114" s="168">
        <v>2700</v>
      </c>
      <c r="L114" s="97"/>
      <c r="M114" s="124" t="s">
        <v>3979</v>
      </c>
      <c r="N114" s="124" t="s">
        <v>3980</v>
      </c>
      <c r="O114" s="97" t="s">
        <v>3537</v>
      </c>
      <c r="P114" s="98" t="s">
        <v>1014</v>
      </c>
      <c r="Q114" s="98">
        <v>10045000568</v>
      </c>
    </row>
    <row r="115" spans="1:17" ht="54.75" customHeight="1">
      <c r="A115" s="78" t="s">
        <v>139</v>
      </c>
      <c r="B115" s="149" t="s">
        <v>625</v>
      </c>
      <c r="C115" s="97">
        <v>670929493</v>
      </c>
      <c r="D115" s="97" t="s">
        <v>645</v>
      </c>
      <c r="E115" s="98" t="s">
        <v>1015</v>
      </c>
      <c r="F115" s="98">
        <v>83227706</v>
      </c>
      <c r="G115" s="98">
        <v>3</v>
      </c>
      <c r="H115" s="31" t="s">
        <v>40</v>
      </c>
      <c r="I115" s="168">
        <v>1600</v>
      </c>
      <c r="J115" s="168">
        <v>400</v>
      </c>
      <c r="K115" s="168">
        <v>1200</v>
      </c>
      <c r="L115" s="97"/>
      <c r="M115" s="124" t="s">
        <v>3979</v>
      </c>
      <c r="N115" s="124" t="s">
        <v>3980</v>
      </c>
      <c r="O115" s="97" t="s">
        <v>3537</v>
      </c>
      <c r="P115" s="98" t="s">
        <v>1016</v>
      </c>
      <c r="Q115" s="98">
        <v>10045000569</v>
      </c>
    </row>
    <row r="116" spans="1:17" ht="54.75" customHeight="1">
      <c r="A116" s="78" t="s">
        <v>140</v>
      </c>
      <c r="B116" s="149" t="s">
        <v>625</v>
      </c>
      <c r="C116" s="97">
        <v>670929493</v>
      </c>
      <c r="D116" s="97" t="s">
        <v>645</v>
      </c>
      <c r="E116" s="98" t="s">
        <v>1017</v>
      </c>
      <c r="F116" s="98">
        <v>83227539</v>
      </c>
      <c r="G116" s="98">
        <v>3</v>
      </c>
      <c r="H116" s="31" t="s">
        <v>40</v>
      </c>
      <c r="I116" s="168">
        <v>2400</v>
      </c>
      <c r="J116" s="168">
        <v>600</v>
      </c>
      <c r="K116" s="168">
        <v>1800</v>
      </c>
      <c r="L116" s="97"/>
      <c r="M116" s="124" t="s">
        <v>3979</v>
      </c>
      <c r="N116" s="124" t="s">
        <v>3980</v>
      </c>
      <c r="O116" s="97" t="s">
        <v>3537</v>
      </c>
      <c r="P116" s="98" t="s">
        <v>1018</v>
      </c>
      <c r="Q116" s="98">
        <v>10045000570</v>
      </c>
    </row>
    <row r="117" spans="1:17" ht="54.75" customHeight="1">
      <c r="A117" s="78" t="s">
        <v>141</v>
      </c>
      <c r="B117" s="149" t="s">
        <v>625</v>
      </c>
      <c r="C117" s="97">
        <v>670929493</v>
      </c>
      <c r="D117" s="97" t="s">
        <v>645</v>
      </c>
      <c r="E117" s="98" t="s">
        <v>1019</v>
      </c>
      <c r="F117" s="98">
        <v>83227704</v>
      </c>
      <c r="G117" s="98">
        <v>3</v>
      </c>
      <c r="H117" s="31" t="s">
        <v>40</v>
      </c>
      <c r="I117" s="168">
        <v>2800</v>
      </c>
      <c r="J117" s="168">
        <v>700</v>
      </c>
      <c r="K117" s="168">
        <v>2100</v>
      </c>
      <c r="L117" s="97"/>
      <c r="M117" s="124" t="s">
        <v>3979</v>
      </c>
      <c r="N117" s="124" t="s">
        <v>3980</v>
      </c>
      <c r="O117" s="97" t="s">
        <v>3537</v>
      </c>
      <c r="P117" s="98" t="s">
        <v>1020</v>
      </c>
      <c r="Q117" s="98">
        <v>10045000572</v>
      </c>
    </row>
    <row r="118" spans="1:17" ht="54.75" customHeight="1">
      <c r="A118" s="78" t="s">
        <v>142</v>
      </c>
      <c r="B118" s="149" t="s">
        <v>625</v>
      </c>
      <c r="C118" s="97">
        <v>670929493</v>
      </c>
      <c r="D118" s="97" t="s">
        <v>645</v>
      </c>
      <c r="E118" s="98" t="s">
        <v>1021</v>
      </c>
      <c r="F118" s="98">
        <v>83227718</v>
      </c>
      <c r="G118" s="98">
        <v>3</v>
      </c>
      <c r="H118" s="31" t="s">
        <v>40</v>
      </c>
      <c r="I118" s="168">
        <v>1600</v>
      </c>
      <c r="J118" s="168">
        <v>400</v>
      </c>
      <c r="K118" s="168">
        <v>1200</v>
      </c>
      <c r="L118" s="97"/>
      <c r="M118" s="124" t="s">
        <v>3979</v>
      </c>
      <c r="N118" s="124" t="s">
        <v>3980</v>
      </c>
      <c r="O118" s="97" t="s">
        <v>3537</v>
      </c>
      <c r="P118" s="98" t="s">
        <v>1022</v>
      </c>
      <c r="Q118" s="98">
        <v>10045000573</v>
      </c>
    </row>
    <row r="119" spans="1:17" ht="54.75" customHeight="1">
      <c r="A119" s="78" t="s">
        <v>143</v>
      </c>
      <c r="B119" s="149" t="s">
        <v>625</v>
      </c>
      <c r="C119" s="97">
        <v>670929493</v>
      </c>
      <c r="D119" s="97" t="s">
        <v>645</v>
      </c>
      <c r="E119" s="98" t="s">
        <v>1023</v>
      </c>
      <c r="F119" s="98">
        <v>83130025</v>
      </c>
      <c r="G119" s="98">
        <v>3</v>
      </c>
      <c r="H119" s="31" t="s">
        <v>40</v>
      </c>
      <c r="I119" s="168">
        <v>3300</v>
      </c>
      <c r="J119" s="168">
        <v>825</v>
      </c>
      <c r="K119" s="168">
        <v>2475</v>
      </c>
      <c r="L119" s="97"/>
      <c r="M119" s="124" t="s">
        <v>3979</v>
      </c>
      <c r="N119" s="124" t="s">
        <v>3980</v>
      </c>
      <c r="O119" s="97" t="s">
        <v>3537</v>
      </c>
      <c r="P119" s="98" t="s">
        <v>1024</v>
      </c>
      <c r="Q119" s="98">
        <v>10045000574</v>
      </c>
    </row>
    <row r="120" spans="1:17" ht="54.75" customHeight="1">
      <c r="A120" s="78" t="s">
        <v>144</v>
      </c>
      <c r="B120" s="149" t="s">
        <v>625</v>
      </c>
      <c r="C120" s="97">
        <v>670929493</v>
      </c>
      <c r="D120" s="97" t="s">
        <v>645</v>
      </c>
      <c r="E120" s="98" t="s">
        <v>1025</v>
      </c>
      <c r="F120" s="98">
        <v>83227534</v>
      </c>
      <c r="G120" s="98">
        <v>3</v>
      </c>
      <c r="H120" s="31" t="s">
        <v>40</v>
      </c>
      <c r="I120" s="168">
        <v>2300</v>
      </c>
      <c r="J120" s="168">
        <v>575</v>
      </c>
      <c r="K120" s="168">
        <v>1725</v>
      </c>
      <c r="L120" s="97"/>
      <c r="M120" s="124" t="s">
        <v>3979</v>
      </c>
      <c r="N120" s="124" t="s">
        <v>3980</v>
      </c>
      <c r="O120" s="97" t="s">
        <v>3537</v>
      </c>
      <c r="P120" s="98" t="s">
        <v>1026</v>
      </c>
      <c r="Q120" s="98">
        <v>10045000575</v>
      </c>
    </row>
    <row r="121" spans="1:17" ht="54.75" customHeight="1">
      <c r="A121" s="78" t="s">
        <v>145</v>
      </c>
      <c r="B121" s="149" t="s">
        <v>625</v>
      </c>
      <c r="C121" s="97">
        <v>670929493</v>
      </c>
      <c r="D121" s="97" t="s">
        <v>645</v>
      </c>
      <c r="E121" s="98" t="s">
        <v>1027</v>
      </c>
      <c r="F121" s="98">
        <v>83227722</v>
      </c>
      <c r="G121" s="98">
        <v>3</v>
      </c>
      <c r="H121" s="31" t="s">
        <v>40</v>
      </c>
      <c r="I121" s="168">
        <v>1400</v>
      </c>
      <c r="J121" s="168">
        <v>350</v>
      </c>
      <c r="K121" s="168">
        <v>1050</v>
      </c>
      <c r="L121" s="97"/>
      <c r="M121" s="124" t="s">
        <v>3979</v>
      </c>
      <c r="N121" s="124" t="s">
        <v>3980</v>
      </c>
      <c r="O121" s="97" t="s">
        <v>3537</v>
      </c>
      <c r="P121" s="98" t="s">
        <v>1028</v>
      </c>
      <c r="Q121" s="98">
        <v>10045000576</v>
      </c>
    </row>
    <row r="122" spans="1:17" ht="54.75" customHeight="1">
      <c r="A122" s="78" t="s">
        <v>146</v>
      </c>
      <c r="B122" s="149" t="s">
        <v>625</v>
      </c>
      <c r="C122" s="97">
        <v>670929493</v>
      </c>
      <c r="D122" s="97" t="s">
        <v>645</v>
      </c>
      <c r="E122" s="98" t="s">
        <v>1029</v>
      </c>
      <c r="F122" s="98">
        <v>83227714</v>
      </c>
      <c r="G122" s="98">
        <v>3</v>
      </c>
      <c r="H122" s="31" t="s">
        <v>40</v>
      </c>
      <c r="I122" s="168">
        <v>4400</v>
      </c>
      <c r="J122" s="168">
        <v>1100</v>
      </c>
      <c r="K122" s="168">
        <v>3300</v>
      </c>
      <c r="L122" s="97"/>
      <c r="M122" s="124" t="s">
        <v>3979</v>
      </c>
      <c r="N122" s="124" t="s">
        <v>3980</v>
      </c>
      <c r="O122" s="97" t="s">
        <v>3537</v>
      </c>
      <c r="P122" s="98" t="s">
        <v>1030</v>
      </c>
      <c r="Q122" s="98">
        <v>10045000577</v>
      </c>
    </row>
    <row r="123" spans="1:17" ht="54.75" customHeight="1">
      <c r="A123" s="78" t="s">
        <v>147</v>
      </c>
      <c r="B123" s="149" t="s">
        <v>625</v>
      </c>
      <c r="C123" s="97">
        <v>670929493</v>
      </c>
      <c r="D123" s="97" t="s">
        <v>645</v>
      </c>
      <c r="E123" s="98" t="s">
        <v>1031</v>
      </c>
      <c r="F123" s="98">
        <v>83227720</v>
      </c>
      <c r="G123" s="98">
        <v>3</v>
      </c>
      <c r="H123" s="31" t="s">
        <v>40</v>
      </c>
      <c r="I123" s="168">
        <v>2200</v>
      </c>
      <c r="J123" s="168">
        <v>550</v>
      </c>
      <c r="K123" s="168">
        <v>1650</v>
      </c>
      <c r="L123" s="97"/>
      <c r="M123" s="124" t="s">
        <v>3979</v>
      </c>
      <c r="N123" s="124" t="s">
        <v>3980</v>
      </c>
      <c r="O123" s="97" t="s">
        <v>3537</v>
      </c>
      <c r="P123" s="98" t="s">
        <v>1032</v>
      </c>
      <c r="Q123" s="98">
        <v>10045000578</v>
      </c>
    </row>
    <row r="124" spans="1:17" ht="54.75" customHeight="1">
      <c r="A124" s="78" t="s">
        <v>148</v>
      </c>
      <c r="B124" s="149" t="s">
        <v>625</v>
      </c>
      <c r="C124" s="97">
        <v>670929493</v>
      </c>
      <c r="D124" s="97" t="s">
        <v>645</v>
      </c>
      <c r="E124" s="98" t="s">
        <v>1033</v>
      </c>
      <c r="F124" s="98">
        <v>83130016</v>
      </c>
      <c r="G124" s="98">
        <v>3</v>
      </c>
      <c r="H124" s="31" t="s">
        <v>40</v>
      </c>
      <c r="I124" s="168">
        <v>3300</v>
      </c>
      <c r="J124" s="168">
        <v>825</v>
      </c>
      <c r="K124" s="168">
        <v>2475</v>
      </c>
      <c r="L124" s="97"/>
      <c r="M124" s="124" t="s">
        <v>3979</v>
      </c>
      <c r="N124" s="124" t="s">
        <v>3980</v>
      </c>
      <c r="O124" s="97" t="s">
        <v>3537</v>
      </c>
      <c r="P124" s="98" t="s">
        <v>1034</v>
      </c>
      <c r="Q124" s="98">
        <v>10045000579</v>
      </c>
    </row>
    <row r="125" spans="1:17" ht="54.75" customHeight="1">
      <c r="A125" s="78" t="s">
        <v>149</v>
      </c>
      <c r="B125" s="149" t="s">
        <v>625</v>
      </c>
      <c r="C125" s="97">
        <v>670929493</v>
      </c>
      <c r="D125" s="97" t="s">
        <v>645</v>
      </c>
      <c r="E125" s="98" t="s">
        <v>1035</v>
      </c>
      <c r="F125" s="98">
        <v>83137623</v>
      </c>
      <c r="G125" s="98">
        <v>3</v>
      </c>
      <c r="H125" s="31" t="s">
        <v>40</v>
      </c>
      <c r="I125" s="168">
        <v>2500</v>
      </c>
      <c r="J125" s="168">
        <v>625</v>
      </c>
      <c r="K125" s="168">
        <v>1875</v>
      </c>
      <c r="L125" s="97"/>
      <c r="M125" s="124" t="s">
        <v>3979</v>
      </c>
      <c r="N125" s="124" t="s">
        <v>3980</v>
      </c>
      <c r="O125" s="97" t="s">
        <v>3537</v>
      </c>
      <c r="P125" s="98" t="s">
        <v>1036</v>
      </c>
      <c r="Q125" s="98">
        <v>10045000580</v>
      </c>
    </row>
    <row r="126" spans="1:17" ht="54.75" customHeight="1">
      <c r="A126" s="78" t="s">
        <v>150</v>
      </c>
      <c r="B126" s="149" t="s">
        <v>625</v>
      </c>
      <c r="C126" s="97">
        <v>670929493</v>
      </c>
      <c r="D126" s="97" t="s">
        <v>645</v>
      </c>
      <c r="E126" s="98" t="s">
        <v>1037</v>
      </c>
      <c r="F126" s="98">
        <v>83137754</v>
      </c>
      <c r="G126" s="98">
        <v>3</v>
      </c>
      <c r="H126" s="31" t="s">
        <v>40</v>
      </c>
      <c r="I126" s="168">
        <v>2100</v>
      </c>
      <c r="J126" s="168">
        <v>525</v>
      </c>
      <c r="K126" s="168">
        <v>1575</v>
      </c>
      <c r="L126" s="97"/>
      <c r="M126" s="124" t="s">
        <v>3979</v>
      </c>
      <c r="N126" s="124" t="s">
        <v>3980</v>
      </c>
      <c r="O126" s="97" t="s">
        <v>3537</v>
      </c>
      <c r="P126" s="98" t="s">
        <v>1038</v>
      </c>
      <c r="Q126" s="98">
        <v>10045000581</v>
      </c>
    </row>
    <row r="127" spans="1:17" ht="54.75" customHeight="1">
      <c r="A127" s="78" t="s">
        <v>151</v>
      </c>
      <c r="B127" s="149" t="s">
        <v>625</v>
      </c>
      <c r="C127" s="97">
        <v>670929493</v>
      </c>
      <c r="D127" s="97" t="s">
        <v>645</v>
      </c>
      <c r="E127" s="98" t="s">
        <v>1039</v>
      </c>
      <c r="F127" s="98">
        <v>83137594</v>
      </c>
      <c r="G127" s="98">
        <v>3</v>
      </c>
      <c r="H127" s="31" t="s">
        <v>40</v>
      </c>
      <c r="I127" s="168">
        <v>1400</v>
      </c>
      <c r="J127" s="168">
        <v>350</v>
      </c>
      <c r="K127" s="168">
        <v>1050</v>
      </c>
      <c r="L127" s="97"/>
      <c r="M127" s="124" t="s">
        <v>3979</v>
      </c>
      <c r="N127" s="124" t="s">
        <v>3980</v>
      </c>
      <c r="O127" s="97" t="s">
        <v>3537</v>
      </c>
      <c r="P127" s="98" t="s">
        <v>1040</v>
      </c>
      <c r="Q127" s="98">
        <v>10045000582</v>
      </c>
    </row>
    <row r="128" spans="1:17" ht="54.75" customHeight="1">
      <c r="A128" s="78" t="s">
        <v>152</v>
      </c>
      <c r="B128" s="149" t="s">
        <v>625</v>
      </c>
      <c r="C128" s="97">
        <v>670929493</v>
      </c>
      <c r="D128" s="97" t="s">
        <v>645</v>
      </c>
      <c r="E128" s="98" t="s">
        <v>1041</v>
      </c>
      <c r="F128" s="98">
        <v>83137624</v>
      </c>
      <c r="G128" s="98">
        <v>3</v>
      </c>
      <c r="H128" s="31" t="s">
        <v>40</v>
      </c>
      <c r="I128" s="168">
        <v>3300</v>
      </c>
      <c r="J128" s="168">
        <v>825</v>
      </c>
      <c r="K128" s="168">
        <v>2475</v>
      </c>
      <c r="L128" s="97"/>
      <c r="M128" s="124" t="s">
        <v>3979</v>
      </c>
      <c r="N128" s="124" t="s">
        <v>3980</v>
      </c>
      <c r="O128" s="97" t="s">
        <v>3537</v>
      </c>
      <c r="P128" s="98" t="s">
        <v>1042</v>
      </c>
      <c r="Q128" s="98">
        <v>10045000583</v>
      </c>
    </row>
    <row r="129" spans="1:17" ht="54.75" customHeight="1">
      <c r="A129" s="78" t="s">
        <v>153</v>
      </c>
      <c r="B129" s="149" t="s">
        <v>625</v>
      </c>
      <c r="C129" s="97">
        <v>670929493</v>
      </c>
      <c r="D129" s="97" t="s">
        <v>645</v>
      </c>
      <c r="E129" s="98" t="s">
        <v>1043</v>
      </c>
      <c r="F129" s="98">
        <v>83137815</v>
      </c>
      <c r="G129" s="98">
        <v>3</v>
      </c>
      <c r="H129" s="31" t="s">
        <v>40</v>
      </c>
      <c r="I129" s="168">
        <v>1900</v>
      </c>
      <c r="J129" s="168">
        <v>475</v>
      </c>
      <c r="K129" s="168">
        <v>1425</v>
      </c>
      <c r="L129" s="97"/>
      <c r="M129" s="124" t="s">
        <v>3979</v>
      </c>
      <c r="N129" s="124" t="s">
        <v>3980</v>
      </c>
      <c r="O129" s="97" t="s">
        <v>3537</v>
      </c>
      <c r="P129" s="98" t="s">
        <v>1044</v>
      </c>
      <c r="Q129" s="98">
        <v>10045000584</v>
      </c>
    </row>
    <row r="130" spans="1:17" ht="54.75" customHeight="1">
      <c r="A130" s="78" t="s">
        <v>154</v>
      </c>
      <c r="B130" s="149" t="s">
        <v>625</v>
      </c>
      <c r="C130" s="97">
        <v>670929493</v>
      </c>
      <c r="D130" s="97" t="s">
        <v>645</v>
      </c>
      <c r="E130" s="98" t="s">
        <v>1045</v>
      </c>
      <c r="F130" s="98">
        <v>83138352</v>
      </c>
      <c r="G130" s="98">
        <v>3</v>
      </c>
      <c r="H130" s="31" t="s">
        <v>40</v>
      </c>
      <c r="I130" s="168">
        <v>3400</v>
      </c>
      <c r="J130" s="168">
        <v>850</v>
      </c>
      <c r="K130" s="168">
        <v>2550</v>
      </c>
      <c r="L130" s="97"/>
      <c r="M130" s="124" t="s">
        <v>3979</v>
      </c>
      <c r="N130" s="124" t="s">
        <v>3980</v>
      </c>
      <c r="O130" s="97" t="s">
        <v>3537</v>
      </c>
      <c r="P130" s="98" t="s">
        <v>1046</v>
      </c>
      <c r="Q130" s="98">
        <v>10045000585</v>
      </c>
    </row>
    <row r="131" spans="1:17" ht="54.75" customHeight="1">
      <c r="A131" s="78" t="s">
        <v>155</v>
      </c>
      <c r="B131" s="149" t="s">
        <v>625</v>
      </c>
      <c r="C131" s="97">
        <v>670929493</v>
      </c>
      <c r="D131" s="97" t="s">
        <v>645</v>
      </c>
      <c r="E131" s="98" t="s">
        <v>1047</v>
      </c>
      <c r="F131" s="98">
        <v>91478822</v>
      </c>
      <c r="G131" s="98">
        <v>3</v>
      </c>
      <c r="H131" s="31" t="s">
        <v>40</v>
      </c>
      <c r="I131" s="168">
        <v>3300</v>
      </c>
      <c r="J131" s="168">
        <v>825</v>
      </c>
      <c r="K131" s="168">
        <v>2475</v>
      </c>
      <c r="L131" s="97"/>
      <c r="M131" s="124" t="s">
        <v>3979</v>
      </c>
      <c r="N131" s="124" t="s">
        <v>3980</v>
      </c>
      <c r="O131" s="97" t="s">
        <v>3537</v>
      </c>
      <c r="P131" s="98" t="s">
        <v>1048</v>
      </c>
      <c r="Q131" s="98">
        <v>10045000589</v>
      </c>
    </row>
    <row r="132" spans="1:17" ht="54.75" customHeight="1">
      <c r="A132" s="78" t="s">
        <v>156</v>
      </c>
      <c r="B132" s="149" t="s">
        <v>625</v>
      </c>
      <c r="C132" s="97">
        <v>670929493</v>
      </c>
      <c r="D132" s="97" t="s">
        <v>645</v>
      </c>
      <c r="E132" s="98" t="s">
        <v>1049</v>
      </c>
      <c r="F132" s="98">
        <v>91468479</v>
      </c>
      <c r="G132" s="98">
        <v>5</v>
      </c>
      <c r="H132" s="31" t="s">
        <v>40</v>
      </c>
      <c r="I132" s="168">
        <v>4400</v>
      </c>
      <c r="J132" s="168">
        <v>1100</v>
      </c>
      <c r="K132" s="168">
        <v>3300</v>
      </c>
      <c r="L132" s="97"/>
      <c r="M132" s="124" t="s">
        <v>3979</v>
      </c>
      <c r="N132" s="124" t="s">
        <v>3980</v>
      </c>
      <c r="O132" s="97" t="s">
        <v>3537</v>
      </c>
      <c r="P132" s="98" t="s">
        <v>1050</v>
      </c>
      <c r="Q132" s="98">
        <v>10045000590</v>
      </c>
    </row>
    <row r="133" spans="1:17" ht="54.75" customHeight="1">
      <c r="A133" s="78" t="s">
        <v>157</v>
      </c>
      <c r="B133" s="149" t="s">
        <v>625</v>
      </c>
      <c r="C133" s="97">
        <v>670929493</v>
      </c>
      <c r="D133" s="97" t="s">
        <v>645</v>
      </c>
      <c r="E133" s="98" t="s">
        <v>1051</v>
      </c>
      <c r="F133" s="98">
        <v>91478778</v>
      </c>
      <c r="G133" s="98">
        <v>5</v>
      </c>
      <c r="H133" s="31" t="s">
        <v>40</v>
      </c>
      <c r="I133" s="168">
        <v>7400</v>
      </c>
      <c r="J133" s="168">
        <v>1850</v>
      </c>
      <c r="K133" s="168">
        <v>5550</v>
      </c>
      <c r="L133" s="97"/>
      <c r="M133" s="124" t="s">
        <v>3979</v>
      </c>
      <c r="N133" s="124" t="s">
        <v>3980</v>
      </c>
      <c r="O133" s="97" t="s">
        <v>3537</v>
      </c>
      <c r="P133" s="98" t="s">
        <v>1052</v>
      </c>
      <c r="Q133" s="98">
        <v>10045000591</v>
      </c>
    </row>
    <row r="134" spans="1:17" ht="54.75" customHeight="1">
      <c r="A134" s="78" t="s">
        <v>158</v>
      </c>
      <c r="B134" s="149" t="s">
        <v>625</v>
      </c>
      <c r="C134" s="97">
        <v>670929493</v>
      </c>
      <c r="D134" s="97" t="s">
        <v>645</v>
      </c>
      <c r="E134" s="98" t="s">
        <v>1053</v>
      </c>
      <c r="F134" s="98">
        <v>91478717</v>
      </c>
      <c r="G134" s="98">
        <v>3</v>
      </c>
      <c r="H134" s="31" t="s">
        <v>40</v>
      </c>
      <c r="I134" s="168">
        <v>2100</v>
      </c>
      <c r="J134" s="168">
        <v>525</v>
      </c>
      <c r="K134" s="168">
        <v>1575</v>
      </c>
      <c r="L134" s="97"/>
      <c r="M134" s="124" t="s">
        <v>3979</v>
      </c>
      <c r="N134" s="124" t="s">
        <v>3980</v>
      </c>
      <c r="O134" s="97" t="s">
        <v>3537</v>
      </c>
      <c r="P134" s="98" t="s">
        <v>1054</v>
      </c>
      <c r="Q134" s="98">
        <v>10045000592</v>
      </c>
    </row>
    <row r="135" spans="1:17" ht="54.75" customHeight="1">
      <c r="A135" s="78" t="s">
        <v>159</v>
      </c>
      <c r="B135" s="149" t="s">
        <v>625</v>
      </c>
      <c r="C135" s="97">
        <v>670929493</v>
      </c>
      <c r="D135" s="97" t="s">
        <v>645</v>
      </c>
      <c r="E135" s="98" t="s">
        <v>1055</v>
      </c>
      <c r="F135" s="98">
        <v>91478438</v>
      </c>
      <c r="G135" s="98">
        <v>3</v>
      </c>
      <c r="H135" s="31" t="s">
        <v>40</v>
      </c>
      <c r="I135" s="168">
        <v>3800</v>
      </c>
      <c r="J135" s="168">
        <v>950</v>
      </c>
      <c r="K135" s="168">
        <v>2850</v>
      </c>
      <c r="L135" s="97"/>
      <c r="M135" s="124" t="s">
        <v>3979</v>
      </c>
      <c r="N135" s="124" t="s">
        <v>3980</v>
      </c>
      <c r="O135" s="97" t="s">
        <v>3537</v>
      </c>
      <c r="P135" s="98" t="s">
        <v>1056</v>
      </c>
      <c r="Q135" s="98">
        <v>10045000593</v>
      </c>
    </row>
    <row r="136" spans="1:17" ht="54.75" customHeight="1">
      <c r="A136" s="78" t="s">
        <v>160</v>
      </c>
      <c r="B136" s="149" t="s">
        <v>625</v>
      </c>
      <c r="C136" s="97">
        <v>670929493</v>
      </c>
      <c r="D136" s="97" t="s">
        <v>645</v>
      </c>
      <c r="E136" s="98" t="s">
        <v>1057</v>
      </c>
      <c r="F136" s="98">
        <v>91478821</v>
      </c>
      <c r="G136" s="98">
        <v>3</v>
      </c>
      <c r="H136" s="31" t="s">
        <v>40</v>
      </c>
      <c r="I136" s="168">
        <v>2000</v>
      </c>
      <c r="J136" s="168">
        <v>500</v>
      </c>
      <c r="K136" s="168">
        <v>1500</v>
      </c>
      <c r="L136" s="97"/>
      <c r="M136" s="124" t="s">
        <v>3979</v>
      </c>
      <c r="N136" s="124" t="s">
        <v>3980</v>
      </c>
      <c r="O136" s="97" t="s">
        <v>3537</v>
      </c>
      <c r="P136" s="98" t="s">
        <v>1058</v>
      </c>
      <c r="Q136" s="98">
        <v>10045000594</v>
      </c>
    </row>
    <row r="137" spans="1:17" ht="54.75" customHeight="1">
      <c r="A137" s="78" t="s">
        <v>161</v>
      </c>
      <c r="B137" s="149" t="s">
        <v>625</v>
      </c>
      <c r="C137" s="97">
        <v>670929493</v>
      </c>
      <c r="D137" s="97" t="s">
        <v>645</v>
      </c>
      <c r="E137" s="98" t="s">
        <v>1059</v>
      </c>
      <c r="F137" s="98">
        <v>91478497</v>
      </c>
      <c r="G137" s="98">
        <v>3</v>
      </c>
      <c r="H137" s="31" t="s">
        <v>40</v>
      </c>
      <c r="I137" s="168">
        <v>1000</v>
      </c>
      <c r="J137" s="168">
        <v>250</v>
      </c>
      <c r="K137" s="168">
        <v>750</v>
      </c>
      <c r="L137" s="97"/>
      <c r="M137" s="124" t="s">
        <v>3979</v>
      </c>
      <c r="N137" s="124" t="s">
        <v>3980</v>
      </c>
      <c r="O137" s="97" t="s">
        <v>3537</v>
      </c>
      <c r="P137" s="98" t="s">
        <v>1060</v>
      </c>
      <c r="Q137" s="98">
        <v>10045000595</v>
      </c>
    </row>
    <row r="138" spans="1:17" ht="54.75" customHeight="1">
      <c r="A138" s="78" t="s">
        <v>162</v>
      </c>
      <c r="B138" s="149" t="s">
        <v>625</v>
      </c>
      <c r="C138" s="97">
        <v>670929493</v>
      </c>
      <c r="D138" s="97" t="s">
        <v>645</v>
      </c>
      <c r="E138" s="98" t="s">
        <v>1061</v>
      </c>
      <c r="F138" s="98">
        <v>90243465</v>
      </c>
      <c r="G138" s="98">
        <v>3</v>
      </c>
      <c r="H138" s="31" t="s">
        <v>40</v>
      </c>
      <c r="I138" s="168">
        <v>4600</v>
      </c>
      <c r="J138" s="168">
        <v>1150</v>
      </c>
      <c r="K138" s="168">
        <v>3450</v>
      </c>
      <c r="L138" s="97"/>
      <c r="M138" s="124" t="s">
        <v>3979</v>
      </c>
      <c r="N138" s="124" t="s">
        <v>3980</v>
      </c>
      <c r="O138" s="97" t="s">
        <v>3537</v>
      </c>
      <c r="P138" s="98" t="s">
        <v>1062</v>
      </c>
      <c r="Q138" s="98">
        <v>10045000596</v>
      </c>
    </row>
    <row r="139" spans="1:17" ht="54.75" customHeight="1">
      <c r="A139" s="78" t="s">
        <v>163</v>
      </c>
      <c r="B139" s="149" t="s">
        <v>625</v>
      </c>
      <c r="C139" s="97">
        <v>670929493</v>
      </c>
      <c r="D139" s="97" t="s">
        <v>645</v>
      </c>
      <c r="E139" s="98" t="s">
        <v>1063</v>
      </c>
      <c r="F139" s="98">
        <v>91478379</v>
      </c>
      <c r="G139" s="98">
        <v>6</v>
      </c>
      <c r="H139" s="31" t="s">
        <v>40</v>
      </c>
      <c r="I139" s="168">
        <v>17000</v>
      </c>
      <c r="J139" s="168">
        <v>4250</v>
      </c>
      <c r="K139" s="168">
        <v>12750</v>
      </c>
      <c r="L139" s="97"/>
      <c r="M139" s="124" t="s">
        <v>3979</v>
      </c>
      <c r="N139" s="124" t="s">
        <v>3980</v>
      </c>
      <c r="O139" s="97" t="s">
        <v>3537</v>
      </c>
      <c r="P139" s="98" t="s">
        <v>1064</v>
      </c>
      <c r="Q139" s="98">
        <v>10045000597</v>
      </c>
    </row>
    <row r="140" spans="1:17" ht="54.75" customHeight="1">
      <c r="A140" s="78" t="s">
        <v>164</v>
      </c>
      <c r="B140" s="149" t="s">
        <v>625</v>
      </c>
      <c r="C140" s="97">
        <v>670929493</v>
      </c>
      <c r="D140" s="97" t="s">
        <v>645</v>
      </c>
      <c r="E140" s="98" t="s">
        <v>1065</v>
      </c>
      <c r="F140" s="98">
        <v>91478396</v>
      </c>
      <c r="G140" s="98">
        <v>5</v>
      </c>
      <c r="H140" s="31" t="s">
        <v>40</v>
      </c>
      <c r="I140" s="168">
        <v>5400</v>
      </c>
      <c r="J140" s="168">
        <v>1350</v>
      </c>
      <c r="K140" s="168">
        <v>4050</v>
      </c>
      <c r="L140" s="97"/>
      <c r="M140" s="124" t="s">
        <v>3979</v>
      </c>
      <c r="N140" s="124" t="s">
        <v>3980</v>
      </c>
      <c r="O140" s="97" t="s">
        <v>3537</v>
      </c>
      <c r="P140" s="98" t="s">
        <v>1066</v>
      </c>
      <c r="Q140" s="98">
        <v>10045000598</v>
      </c>
    </row>
    <row r="141" spans="1:17" ht="54.75" customHeight="1">
      <c r="A141" s="78" t="s">
        <v>165</v>
      </c>
      <c r="B141" s="149" t="s">
        <v>625</v>
      </c>
      <c r="C141" s="97">
        <v>670929493</v>
      </c>
      <c r="D141" s="97" t="s">
        <v>645</v>
      </c>
      <c r="E141" s="98" t="s">
        <v>1067</v>
      </c>
      <c r="F141" s="98">
        <v>91476749</v>
      </c>
      <c r="G141" s="98">
        <v>3</v>
      </c>
      <c r="H141" s="31" t="s">
        <v>40</v>
      </c>
      <c r="I141" s="168">
        <v>6681</v>
      </c>
      <c r="J141" s="168">
        <v>2132</v>
      </c>
      <c r="K141" s="168">
        <v>4549</v>
      </c>
      <c r="L141" s="97"/>
      <c r="M141" s="124" t="s">
        <v>3979</v>
      </c>
      <c r="N141" s="124" t="s">
        <v>3980</v>
      </c>
      <c r="O141" s="97" t="s">
        <v>3537</v>
      </c>
      <c r="P141" s="98" t="s">
        <v>1068</v>
      </c>
      <c r="Q141" s="98">
        <v>10045000599</v>
      </c>
    </row>
    <row r="142" spans="1:17" ht="54.75" customHeight="1">
      <c r="A142" s="78" t="s">
        <v>166</v>
      </c>
      <c r="B142" s="149" t="s">
        <v>625</v>
      </c>
      <c r="C142" s="97">
        <v>670929493</v>
      </c>
      <c r="D142" s="97" t="s">
        <v>645</v>
      </c>
      <c r="E142" s="75" t="s">
        <v>4644</v>
      </c>
      <c r="F142" s="98">
        <v>95308162</v>
      </c>
      <c r="G142" s="98">
        <v>3</v>
      </c>
      <c r="H142" s="31" t="s">
        <v>40</v>
      </c>
      <c r="I142" s="168">
        <v>8481</v>
      </c>
      <c r="J142" s="168">
        <v>2582</v>
      </c>
      <c r="K142" s="168">
        <v>5899</v>
      </c>
      <c r="L142" s="97"/>
      <c r="M142" s="124" t="s">
        <v>3979</v>
      </c>
      <c r="N142" s="26" t="s">
        <v>4646</v>
      </c>
      <c r="O142" s="97" t="s">
        <v>3537</v>
      </c>
      <c r="P142" s="98" t="s">
        <v>4648</v>
      </c>
      <c r="Q142" s="75">
        <v>10045000601</v>
      </c>
    </row>
    <row r="143" spans="1:17" ht="54.75" customHeight="1">
      <c r="A143" s="78" t="s">
        <v>167</v>
      </c>
      <c r="B143" s="149" t="s">
        <v>625</v>
      </c>
      <c r="C143" s="97">
        <v>670929493</v>
      </c>
      <c r="D143" s="97" t="s">
        <v>645</v>
      </c>
      <c r="E143" s="98" t="s">
        <v>4645</v>
      </c>
      <c r="F143" s="98">
        <v>91476960</v>
      </c>
      <c r="G143" s="98">
        <v>3</v>
      </c>
      <c r="H143" s="31" t="s">
        <v>40</v>
      </c>
      <c r="I143" s="168">
        <v>1598</v>
      </c>
      <c r="J143" s="168">
        <v>399</v>
      </c>
      <c r="K143" s="168">
        <v>1199</v>
      </c>
      <c r="L143" s="97"/>
      <c r="M143" s="124" t="s">
        <v>3979</v>
      </c>
      <c r="N143" s="124" t="s">
        <v>3980</v>
      </c>
      <c r="O143" s="97" t="s">
        <v>3537</v>
      </c>
      <c r="P143" s="98" t="s">
        <v>4649</v>
      </c>
      <c r="Q143" s="98">
        <v>10045000600</v>
      </c>
    </row>
    <row r="144" spans="1:17" ht="54.75" customHeight="1">
      <c r="A144" s="78" t="s">
        <v>168</v>
      </c>
      <c r="B144" s="76" t="s">
        <v>3932</v>
      </c>
      <c r="C144" s="181" t="s">
        <v>626</v>
      </c>
      <c r="D144" s="22" t="s">
        <v>4655</v>
      </c>
      <c r="E144" s="24" t="s">
        <v>4656</v>
      </c>
      <c r="F144" s="22">
        <v>90601946</v>
      </c>
      <c r="G144" s="109">
        <v>24</v>
      </c>
      <c r="H144" s="31" t="s">
        <v>40</v>
      </c>
      <c r="I144" s="167">
        <f aca="true" t="shared" si="0" ref="I144:I161">SUM(J144,K144)</f>
        <v>141000</v>
      </c>
      <c r="J144" s="29">
        <v>35000</v>
      </c>
      <c r="K144" s="29">
        <v>106000</v>
      </c>
      <c r="L144" s="97"/>
      <c r="M144" s="124" t="s">
        <v>4690</v>
      </c>
      <c r="N144" s="26" t="s">
        <v>3536</v>
      </c>
      <c r="O144" s="18" t="s">
        <v>3537</v>
      </c>
      <c r="P144" s="98" t="s">
        <v>4674</v>
      </c>
      <c r="Q144" s="98">
        <v>10136000001</v>
      </c>
    </row>
    <row r="145" spans="1:17" ht="54.75" customHeight="1">
      <c r="A145" s="78" t="s">
        <v>4715</v>
      </c>
      <c r="B145" s="76" t="s">
        <v>3932</v>
      </c>
      <c r="C145" s="181" t="s">
        <v>626</v>
      </c>
      <c r="D145" s="22" t="s">
        <v>4655</v>
      </c>
      <c r="E145" s="24" t="s">
        <v>4657</v>
      </c>
      <c r="F145" s="22">
        <v>97726728</v>
      </c>
      <c r="G145" s="109">
        <v>31</v>
      </c>
      <c r="H145" s="31" t="s">
        <v>40</v>
      </c>
      <c r="I145" s="167">
        <f t="shared" si="0"/>
        <v>237000</v>
      </c>
      <c r="J145" s="29">
        <v>61000</v>
      </c>
      <c r="K145" s="29">
        <v>176000</v>
      </c>
      <c r="L145" s="97"/>
      <c r="M145" s="124" t="s">
        <v>4690</v>
      </c>
      <c r="N145" s="26" t="s">
        <v>3536</v>
      </c>
      <c r="O145" s="97" t="s">
        <v>3537</v>
      </c>
      <c r="P145" s="98" t="s">
        <v>2058</v>
      </c>
      <c r="Q145" s="98">
        <v>10136000029</v>
      </c>
    </row>
    <row r="146" spans="1:17" ht="54.75" customHeight="1">
      <c r="A146" s="78" t="s">
        <v>4716</v>
      </c>
      <c r="B146" s="76" t="s">
        <v>3932</v>
      </c>
      <c r="C146" s="181" t="s">
        <v>626</v>
      </c>
      <c r="D146" s="22" t="s">
        <v>4655</v>
      </c>
      <c r="E146" s="24" t="s">
        <v>4658</v>
      </c>
      <c r="F146" s="22">
        <v>72281611</v>
      </c>
      <c r="G146" s="109">
        <v>24</v>
      </c>
      <c r="H146" s="31" t="s">
        <v>40</v>
      </c>
      <c r="I146" s="167">
        <f t="shared" si="0"/>
        <v>189000</v>
      </c>
      <c r="J146" s="29">
        <v>52000</v>
      </c>
      <c r="K146" s="29">
        <v>137000</v>
      </c>
      <c r="L146" s="97"/>
      <c r="M146" s="124" t="s">
        <v>4690</v>
      </c>
      <c r="N146" s="26" t="s">
        <v>3536</v>
      </c>
      <c r="O146" s="18" t="s">
        <v>3537</v>
      </c>
      <c r="P146" s="98" t="s">
        <v>4675</v>
      </c>
      <c r="Q146" s="97">
        <v>10136000013</v>
      </c>
    </row>
    <row r="147" spans="1:17" ht="54.75" customHeight="1">
      <c r="A147" s="78" t="s">
        <v>4717</v>
      </c>
      <c r="B147" s="76" t="s">
        <v>3932</v>
      </c>
      <c r="C147" s="181" t="s">
        <v>626</v>
      </c>
      <c r="D147" s="22" t="s">
        <v>4655</v>
      </c>
      <c r="E147" s="24" t="s">
        <v>4659</v>
      </c>
      <c r="F147" s="109">
        <v>50434133</v>
      </c>
      <c r="G147" s="109">
        <v>19</v>
      </c>
      <c r="H147" s="31" t="s">
        <v>40</v>
      </c>
      <c r="I147" s="167">
        <f t="shared" si="0"/>
        <v>27000</v>
      </c>
      <c r="J147" s="29">
        <v>8000</v>
      </c>
      <c r="K147" s="29">
        <v>19000</v>
      </c>
      <c r="L147" s="97"/>
      <c r="M147" s="124" t="s">
        <v>4690</v>
      </c>
      <c r="N147" s="26" t="s">
        <v>3536</v>
      </c>
      <c r="O147" s="97" t="s">
        <v>3537</v>
      </c>
      <c r="P147" s="98" t="s">
        <v>4676</v>
      </c>
      <c r="Q147" s="97">
        <v>10136000042</v>
      </c>
    </row>
    <row r="148" spans="1:17" ht="54.75" customHeight="1">
      <c r="A148" s="78" t="s">
        <v>4718</v>
      </c>
      <c r="B148" s="76" t="s">
        <v>3932</v>
      </c>
      <c r="C148" s="181" t="s">
        <v>626</v>
      </c>
      <c r="D148" s="22" t="s">
        <v>4655</v>
      </c>
      <c r="E148" s="24" t="s">
        <v>4660</v>
      </c>
      <c r="F148" s="109">
        <v>50434116</v>
      </c>
      <c r="G148" s="109">
        <v>15</v>
      </c>
      <c r="H148" s="31" t="s">
        <v>40</v>
      </c>
      <c r="I148" s="167">
        <f t="shared" si="0"/>
        <v>49000</v>
      </c>
      <c r="J148" s="29">
        <v>14000</v>
      </c>
      <c r="K148" s="29">
        <v>35000</v>
      </c>
      <c r="L148" s="97"/>
      <c r="M148" s="124" t="s">
        <v>4690</v>
      </c>
      <c r="N148" s="26" t="s">
        <v>3536</v>
      </c>
      <c r="O148" s="18" t="s">
        <v>3537</v>
      </c>
      <c r="P148" s="98" t="s">
        <v>4677</v>
      </c>
      <c r="Q148" s="97">
        <v>10136000041</v>
      </c>
    </row>
    <row r="149" spans="1:17" ht="54.75" customHeight="1">
      <c r="A149" s="78" t="s">
        <v>4719</v>
      </c>
      <c r="B149" s="76" t="s">
        <v>3932</v>
      </c>
      <c r="C149" s="181" t="s">
        <v>626</v>
      </c>
      <c r="D149" s="22" t="s">
        <v>4655</v>
      </c>
      <c r="E149" s="24" t="s">
        <v>4661</v>
      </c>
      <c r="F149" s="109">
        <v>91287765</v>
      </c>
      <c r="G149" s="109">
        <v>12</v>
      </c>
      <c r="H149" s="31" t="s">
        <v>40</v>
      </c>
      <c r="I149" s="167">
        <f t="shared" si="0"/>
        <v>21000</v>
      </c>
      <c r="J149" s="29">
        <v>6000</v>
      </c>
      <c r="K149" s="29">
        <v>15000</v>
      </c>
      <c r="L149" s="97"/>
      <c r="M149" s="124" t="s">
        <v>4690</v>
      </c>
      <c r="N149" s="26" t="s">
        <v>3536</v>
      </c>
      <c r="O149" s="97" t="s">
        <v>3537</v>
      </c>
      <c r="P149" s="98" t="s">
        <v>4678</v>
      </c>
      <c r="Q149" s="97">
        <v>10136000039</v>
      </c>
    </row>
    <row r="150" spans="1:17" ht="54.75" customHeight="1">
      <c r="A150" s="78" t="s">
        <v>4720</v>
      </c>
      <c r="B150" s="76" t="s">
        <v>3932</v>
      </c>
      <c r="C150" s="181" t="s">
        <v>626</v>
      </c>
      <c r="D150" s="22" t="s">
        <v>4655</v>
      </c>
      <c r="E150" s="24" t="s">
        <v>4662</v>
      </c>
      <c r="F150" s="109">
        <v>94639292</v>
      </c>
      <c r="G150" s="109">
        <v>15</v>
      </c>
      <c r="H150" s="31" t="s">
        <v>40</v>
      </c>
      <c r="I150" s="167">
        <f t="shared" si="0"/>
        <v>53000</v>
      </c>
      <c r="J150" s="29">
        <v>13000</v>
      </c>
      <c r="K150" s="29">
        <v>40000</v>
      </c>
      <c r="L150" s="97"/>
      <c r="M150" s="124" t="s">
        <v>4690</v>
      </c>
      <c r="N150" s="26" t="s">
        <v>3536</v>
      </c>
      <c r="O150" s="18" t="s">
        <v>3537</v>
      </c>
      <c r="P150" s="98" t="s">
        <v>4679</v>
      </c>
      <c r="Q150" s="97">
        <v>10136000014</v>
      </c>
    </row>
    <row r="151" spans="1:17" ht="54.75" customHeight="1">
      <c r="A151" s="78" t="s">
        <v>4721</v>
      </c>
      <c r="B151" s="76" t="s">
        <v>3932</v>
      </c>
      <c r="C151" s="181" t="s">
        <v>626</v>
      </c>
      <c r="D151" s="22" t="s">
        <v>4655</v>
      </c>
      <c r="E151" s="24" t="s">
        <v>4663</v>
      </c>
      <c r="F151" s="109">
        <v>50068248</v>
      </c>
      <c r="G151" s="109">
        <v>27</v>
      </c>
      <c r="H151" s="31" t="s">
        <v>40</v>
      </c>
      <c r="I151" s="167">
        <f t="shared" si="0"/>
        <v>228000</v>
      </c>
      <c r="J151" s="29">
        <v>52000</v>
      </c>
      <c r="K151" s="29">
        <v>176000</v>
      </c>
      <c r="L151" s="97"/>
      <c r="M151" s="124" t="s">
        <v>4690</v>
      </c>
      <c r="N151" s="26" t="s">
        <v>3536</v>
      </c>
      <c r="O151" s="97" t="s">
        <v>3537</v>
      </c>
      <c r="P151" s="98" t="s">
        <v>4680</v>
      </c>
      <c r="Q151" s="97">
        <v>10136000043</v>
      </c>
    </row>
    <row r="152" spans="1:17" ht="54.75" customHeight="1">
      <c r="A152" s="78" t="s">
        <v>4722</v>
      </c>
      <c r="B152" s="76" t="s">
        <v>3932</v>
      </c>
      <c r="C152" s="181" t="s">
        <v>626</v>
      </c>
      <c r="D152" s="22" t="s">
        <v>4655</v>
      </c>
      <c r="E152" s="182" t="s">
        <v>4664</v>
      </c>
      <c r="F152" s="109">
        <v>90491993</v>
      </c>
      <c r="G152" s="109">
        <v>12</v>
      </c>
      <c r="H152" s="31" t="s">
        <v>40</v>
      </c>
      <c r="I152" s="167">
        <f t="shared" si="0"/>
        <v>32600</v>
      </c>
      <c r="J152" s="29">
        <v>9200</v>
      </c>
      <c r="K152" s="29">
        <v>23400</v>
      </c>
      <c r="L152" s="97"/>
      <c r="M152" s="124" t="s">
        <v>4690</v>
      </c>
      <c r="N152" s="26" t="s">
        <v>3536</v>
      </c>
      <c r="O152" s="18" t="s">
        <v>3537</v>
      </c>
      <c r="P152" s="98" t="s">
        <v>4681</v>
      </c>
      <c r="Q152" s="98" t="s">
        <v>4682</v>
      </c>
    </row>
    <row r="153" spans="1:17" ht="54.75" customHeight="1">
      <c r="A153" s="78" t="s">
        <v>4723</v>
      </c>
      <c r="B153" s="76" t="s">
        <v>3932</v>
      </c>
      <c r="C153" s="181" t="s">
        <v>626</v>
      </c>
      <c r="D153" s="22" t="s">
        <v>4655</v>
      </c>
      <c r="E153" s="182" t="s">
        <v>4665</v>
      </c>
      <c r="F153" s="109">
        <v>93437043</v>
      </c>
      <c r="G153" s="109">
        <v>12</v>
      </c>
      <c r="H153" s="31" t="s">
        <v>40</v>
      </c>
      <c r="I153" s="167">
        <f t="shared" si="0"/>
        <v>21700</v>
      </c>
      <c r="J153" s="29">
        <v>5700</v>
      </c>
      <c r="K153" s="29">
        <v>16000</v>
      </c>
      <c r="L153" s="97"/>
      <c r="M153" s="124" t="s">
        <v>4690</v>
      </c>
      <c r="N153" s="26" t="s">
        <v>3536</v>
      </c>
      <c r="O153" s="97" t="s">
        <v>3537</v>
      </c>
      <c r="P153" s="98" t="s">
        <v>4683</v>
      </c>
      <c r="Q153" s="98" t="s">
        <v>4684</v>
      </c>
    </row>
    <row r="154" spans="1:17" ht="54.75" customHeight="1">
      <c r="A154" s="78" t="s">
        <v>4724</v>
      </c>
      <c r="B154" s="76" t="s">
        <v>3932</v>
      </c>
      <c r="C154" s="181" t="s">
        <v>626</v>
      </c>
      <c r="D154" s="22" t="s">
        <v>4655</v>
      </c>
      <c r="E154" s="182" t="s">
        <v>4666</v>
      </c>
      <c r="F154" s="109">
        <v>96837413</v>
      </c>
      <c r="G154" s="109">
        <v>10</v>
      </c>
      <c r="H154" s="31" t="s">
        <v>40</v>
      </c>
      <c r="I154" s="167">
        <f t="shared" si="0"/>
        <v>2500</v>
      </c>
      <c r="J154" s="29">
        <v>600</v>
      </c>
      <c r="K154" s="29">
        <v>1900</v>
      </c>
      <c r="L154" s="97"/>
      <c r="M154" s="124" t="s">
        <v>4690</v>
      </c>
      <c r="N154" s="26" t="s">
        <v>3536</v>
      </c>
      <c r="O154" s="18" t="s">
        <v>3537</v>
      </c>
      <c r="P154" s="98" t="s">
        <v>2057</v>
      </c>
      <c r="Q154" s="97">
        <v>10136000074</v>
      </c>
    </row>
    <row r="155" spans="1:17" ht="54.75" customHeight="1">
      <c r="A155" s="78" t="s">
        <v>4726</v>
      </c>
      <c r="B155" s="76" t="s">
        <v>3932</v>
      </c>
      <c r="C155" s="181" t="s">
        <v>626</v>
      </c>
      <c r="D155" s="22" t="s">
        <v>4655</v>
      </c>
      <c r="E155" s="182" t="s">
        <v>4667</v>
      </c>
      <c r="F155" s="109">
        <v>97726396</v>
      </c>
      <c r="G155" s="109">
        <v>24</v>
      </c>
      <c r="H155" s="31" t="s">
        <v>40</v>
      </c>
      <c r="I155" s="167">
        <f t="shared" si="0"/>
        <v>102000</v>
      </c>
      <c r="J155" s="29">
        <v>26000</v>
      </c>
      <c r="K155" s="29">
        <v>76000</v>
      </c>
      <c r="L155" s="97"/>
      <c r="M155" s="124" t="s">
        <v>4690</v>
      </c>
      <c r="N155" s="26" t="s">
        <v>3536</v>
      </c>
      <c r="O155" s="97" t="s">
        <v>3537</v>
      </c>
      <c r="P155" s="98" t="s">
        <v>2059</v>
      </c>
      <c r="Q155" s="97">
        <v>10136000075</v>
      </c>
    </row>
    <row r="156" spans="1:17" ht="54.75" customHeight="1">
      <c r="A156" s="78" t="s">
        <v>4727</v>
      </c>
      <c r="B156" s="76" t="s">
        <v>3932</v>
      </c>
      <c r="C156" s="181" t="s">
        <v>626</v>
      </c>
      <c r="D156" s="22" t="s">
        <v>4655</v>
      </c>
      <c r="E156" s="182" t="s">
        <v>4668</v>
      </c>
      <c r="F156" s="109">
        <v>96837402</v>
      </c>
      <c r="G156" s="109">
        <v>21</v>
      </c>
      <c r="H156" s="31" t="s">
        <v>40</v>
      </c>
      <c r="I156" s="167">
        <f t="shared" si="0"/>
        <v>145000</v>
      </c>
      <c r="J156" s="29">
        <v>45000</v>
      </c>
      <c r="K156" s="29">
        <v>100000</v>
      </c>
      <c r="L156" s="97"/>
      <c r="M156" s="124" t="s">
        <v>4690</v>
      </c>
      <c r="N156" s="26" t="s">
        <v>3536</v>
      </c>
      <c r="O156" s="18" t="s">
        <v>3537</v>
      </c>
      <c r="P156" s="98" t="s">
        <v>2060</v>
      </c>
      <c r="Q156" s="97">
        <v>10136000076</v>
      </c>
    </row>
    <row r="157" spans="1:17" ht="54.75" customHeight="1">
      <c r="A157" s="78" t="s">
        <v>4728</v>
      </c>
      <c r="B157" s="76" t="s">
        <v>3932</v>
      </c>
      <c r="C157" s="181" t="s">
        <v>626</v>
      </c>
      <c r="D157" s="22" t="s">
        <v>4655</v>
      </c>
      <c r="E157" s="79" t="s">
        <v>4669</v>
      </c>
      <c r="F157" s="109">
        <v>95759703</v>
      </c>
      <c r="G157" s="109">
        <v>30</v>
      </c>
      <c r="H157" s="31" t="s">
        <v>40</v>
      </c>
      <c r="I157" s="167">
        <f t="shared" si="0"/>
        <v>64000</v>
      </c>
      <c r="J157" s="29">
        <v>19000</v>
      </c>
      <c r="K157" s="29">
        <v>45000</v>
      </c>
      <c r="L157" s="97"/>
      <c r="M157" s="124" t="s">
        <v>4690</v>
      </c>
      <c r="N157" s="26" t="s">
        <v>3536</v>
      </c>
      <c r="O157" s="97" t="s">
        <v>3537</v>
      </c>
      <c r="P157" s="98" t="s">
        <v>4685</v>
      </c>
      <c r="Q157" s="97">
        <v>10136000046</v>
      </c>
    </row>
    <row r="158" spans="1:17" ht="54.75" customHeight="1">
      <c r="A158" s="78" t="s">
        <v>4729</v>
      </c>
      <c r="B158" s="76" t="s">
        <v>3932</v>
      </c>
      <c r="C158" s="181" t="s">
        <v>626</v>
      </c>
      <c r="D158" s="22" t="s">
        <v>4655</v>
      </c>
      <c r="E158" s="79" t="s">
        <v>4670</v>
      </c>
      <c r="F158" s="109">
        <v>97723705</v>
      </c>
      <c r="G158" s="109">
        <v>19</v>
      </c>
      <c r="H158" s="31" t="s">
        <v>40</v>
      </c>
      <c r="I158" s="167">
        <f t="shared" si="0"/>
        <v>35100</v>
      </c>
      <c r="J158" s="29">
        <v>10100</v>
      </c>
      <c r="K158" s="29">
        <v>25000</v>
      </c>
      <c r="L158" s="97"/>
      <c r="M158" s="124" t="s">
        <v>4690</v>
      </c>
      <c r="N158" s="26" t="s">
        <v>3536</v>
      </c>
      <c r="O158" s="18" t="s">
        <v>3537</v>
      </c>
      <c r="P158" s="98" t="s">
        <v>4686</v>
      </c>
      <c r="Q158" s="97">
        <v>10136000045</v>
      </c>
    </row>
    <row r="159" spans="1:17" ht="54.75" customHeight="1">
      <c r="A159" s="78" t="s">
        <v>4730</v>
      </c>
      <c r="B159" s="76" t="s">
        <v>3932</v>
      </c>
      <c r="C159" s="181" t="s">
        <v>626</v>
      </c>
      <c r="D159" s="22" t="s">
        <v>4655</v>
      </c>
      <c r="E159" s="182" t="s">
        <v>4671</v>
      </c>
      <c r="F159" s="109">
        <v>94639047</v>
      </c>
      <c r="G159" s="109">
        <v>15</v>
      </c>
      <c r="H159" s="31" t="s">
        <v>40</v>
      </c>
      <c r="I159" s="167">
        <f t="shared" si="0"/>
        <v>112400</v>
      </c>
      <c r="J159" s="29">
        <v>31400</v>
      </c>
      <c r="K159" s="29">
        <v>81000</v>
      </c>
      <c r="L159" s="97"/>
      <c r="M159" s="124" t="s">
        <v>4690</v>
      </c>
      <c r="N159" s="26" t="s">
        <v>3536</v>
      </c>
      <c r="O159" s="97" t="s">
        <v>3537</v>
      </c>
      <c r="P159" s="98" t="s">
        <v>4687</v>
      </c>
      <c r="Q159" s="97">
        <v>10136000047</v>
      </c>
    </row>
    <row r="160" spans="1:17" ht="54.75" customHeight="1">
      <c r="A160" s="78" t="s">
        <v>4731</v>
      </c>
      <c r="B160" s="76" t="s">
        <v>3932</v>
      </c>
      <c r="C160" s="181" t="s">
        <v>626</v>
      </c>
      <c r="D160" s="22" t="s">
        <v>4655</v>
      </c>
      <c r="E160" s="79" t="s">
        <v>4672</v>
      </c>
      <c r="F160" s="75">
        <v>97726513</v>
      </c>
      <c r="G160" s="18">
        <v>30</v>
      </c>
      <c r="H160" s="31" t="s">
        <v>40</v>
      </c>
      <c r="I160" s="167">
        <f t="shared" si="0"/>
        <v>47000</v>
      </c>
      <c r="J160" s="131">
        <v>22000</v>
      </c>
      <c r="K160" s="131">
        <v>25000</v>
      </c>
      <c r="L160" s="97"/>
      <c r="M160" s="124" t="s">
        <v>4690</v>
      </c>
      <c r="N160" s="26" t="s">
        <v>3536</v>
      </c>
      <c r="O160" s="18" t="s">
        <v>3537</v>
      </c>
      <c r="P160" s="98" t="s">
        <v>4688</v>
      </c>
      <c r="Q160" s="98">
        <v>10136000044</v>
      </c>
    </row>
    <row r="161" spans="1:17" ht="54.75" customHeight="1">
      <c r="A161" s="78" t="s">
        <v>4732</v>
      </c>
      <c r="B161" s="76" t="s">
        <v>3932</v>
      </c>
      <c r="C161" s="181" t="s">
        <v>626</v>
      </c>
      <c r="D161" s="22" t="s">
        <v>4655</v>
      </c>
      <c r="E161" s="24" t="s">
        <v>4673</v>
      </c>
      <c r="F161" s="75">
        <v>94803595</v>
      </c>
      <c r="G161" s="18">
        <v>24</v>
      </c>
      <c r="H161" s="31" t="s">
        <v>40</v>
      </c>
      <c r="I161" s="167">
        <f t="shared" si="0"/>
        <v>184000</v>
      </c>
      <c r="J161" s="131">
        <v>37000</v>
      </c>
      <c r="K161" s="131">
        <v>147000</v>
      </c>
      <c r="L161" s="97"/>
      <c r="M161" s="124" t="s">
        <v>4690</v>
      </c>
      <c r="N161" s="26" t="s">
        <v>3536</v>
      </c>
      <c r="O161" s="97" t="s">
        <v>3537</v>
      </c>
      <c r="P161" s="98" t="s">
        <v>4689</v>
      </c>
      <c r="Q161" s="98">
        <v>10136000081</v>
      </c>
    </row>
    <row r="162" spans="1:17" ht="72.75" customHeight="1">
      <c r="A162" s="78" t="s">
        <v>4733</v>
      </c>
      <c r="B162" s="149" t="s">
        <v>4691</v>
      </c>
      <c r="C162" s="143">
        <v>672971000</v>
      </c>
      <c r="D162" s="97" t="s">
        <v>4120</v>
      </c>
      <c r="E162" s="124" t="s">
        <v>4692</v>
      </c>
      <c r="F162" s="97">
        <v>90646429</v>
      </c>
      <c r="G162" s="298">
        <v>9</v>
      </c>
      <c r="H162" s="31" t="s">
        <v>40</v>
      </c>
      <c r="I162" s="131">
        <v>4000</v>
      </c>
      <c r="J162" s="131">
        <v>1600</v>
      </c>
      <c r="K162" s="131">
        <v>2400</v>
      </c>
      <c r="L162" s="97" t="s">
        <v>4693</v>
      </c>
      <c r="M162" s="165" t="s">
        <v>4116</v>
      </c>
      <c r="N162" s="165" t="s">
        <v>4116</v>
      </c>
      <c r="O162" s="174" t="s">
        <v>4624</v>
      </c>
      <c r="P162" s="294" t="s">
        <v>4694</v>
      </c>
      <c r="Q162" s="297" t="s">
        <v>4118</v>
      </c>
    </row>
    <row r="163" spans="1:17" ht="69" customHeight="1">
      <c r="A163" s="78" t="s">
        <v>4734</v>
      </c>
      <c r="B163" s="165" t="s">
        <v>4150</v>
      </c>
      <c r="C163" s="165">
        <v>672971000</v>
      </c>
      <c r="D163" s="165" t="s">
        <v>4123</v>
      </c>
      <c r="E163" s="183" t="s">
        <v>4695</v>
      </c>
      <c r="F163" s="174">
        <v>90143472</v>
      </c>
      <c r="G163" s="294">
        <v>14</v>
      </c>
      <c r="H163" s="31" t="s">
        <v>40</v>
      </c>
      <c r="I163" s="175">
        <v>2400</v>
      </c>
      <c r="J163" s="175">
        <v>800</v>
      </c>
      <c r="K163" s="175">
        <v>1600</v>
      </c>
      <c r="L163" s="174" t="s">
        <v>4696</v>
      </c>
      <c r="M163" s="165" t="s">
        <v>4697</v>
      </c>
      <c r="N163" s="165" t="s">
        <v>5385</v>
      </c>
      <c r="O163" s="174" t="s">
        <v>4624</v>
      </c>
      <c r="P163" s="294" t="s">
        <v>4698</v>
      </c>
      <c r="Q163" s="297" t="s">
        <v>4118</v>
      </c>
    </row>
    <row r="164" spans="1:17" ht="54.75" customHeight="1">
      <c r="A164" s="78" t="s">
        <v>4735</v>
      </c>
      <c r="B164" s="149" t="s">
        <v>4200</v>
      </c>
      <c r="C164" s="143">
        <v>805181</v>
      </c>
      <c r="D164" s="97" t="s">
        <v>4201</v>
      </c>
      <c r="E164" s="124" t="s">
        <v>4699</v>
      </c>
      <c r="F164" s="97">
        <v>94813558</v>
      </c>
      <c r="G164" s="298">
        <v>19</v>
      </c>
      <c r="H164" s="31" t="s">
        <v>40</v>
      </c>
      <c r="I164" s="131">
        <v>24800</v>
      </c>
      <c r="J164" s="131">
        <v>7400</v>
      </c>
      <c r="K164" s="131">
        <v>17400</v>
      </c>
      <c r="L164" s="97"/>
      <c r="M164" s="124" t="s">
        <v>4212</v>
      </c>
      <c r="N164" s="124" t="s">
        <v>4213</v>
      </c>
      <c r="O164" s="97" t="s">
        <v>3537</v>
      </c>
      <c r="P164" s="98" t="s">
        <v>4700</v>
      </c>
      <c r="Q164" s="186">
        <v>10950000001</v>
      </c>
    </row>
    <row r="165" spans="1:17" ht="54.75" customHeight="1">
      <c r="A165" s="397" t="s">
        <v>5386</v>
      </c>
      <c r="B165" s="398"/>
      <c r="C165" s="398"/>
      <c r="D165" s="398"/>
      <c r="E165" s="398"/>
      <c r="F165" s="399"/>
      <c r="G165" s="256">
        <f>SUM(G4:G164)</f>
        <v>1539</v>
      </c>
      <c r="H165" s="255"/>
      <c r="I165" s="247">
        <f>SUM(I4:I164)</f>
        <v>3916883</v>
      </c>
      <c r="J165" s="247">
        <f>SUM(J4:J164)</f>
        <v>1094609</v>
      </c>
      <c r="K165" s="299">
        <f>SUM(K4:K164)</f>
        <v>2822274</v>
      </c>
      <c r="L165" s="300"/>
      <c r="M165" s="397"/>
      <c r="N165" s="398"/>
      <c r="O165" s="398"/>
      <c r="P165" s="398"/>
      <c r="Q165" s="399"/>
    </row>
  </sheetData>
  <sheetProtection/>
  <mergeCells count="19">
    <mergeCell ref="F2:F3"/>
    <mergeCell ref="P2:P3"/>
    <mergeCell ref="O2:O3"/>
    <mergeCell ref="L2:L3"/>
    <mergeCell ref="M2:M3"/>
    <mergeCell ref="N2:N3"/>
    <mergeCell ref="G2:G3"/>
    <mergeCell ref="H2:H3"/>
    <mergeCell ref="I2:I3"/>
    <mergeCell ref="A165:F165"/>
    <mergeCell ref="M165:Q165"/>
    <mergeCell ref="A2:A3"/>
    <mergeCell ref="J2:K2"/>
    <mergeCell ref="A1:N1"/>
    <mergeCell ref="B2:B3"/>
    <mergeCell ref="Q2:Q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R482"/>
  <sheetViews>
    <sheetView zoomScale="75" zoomScaleNormal="75" zoomScalePageLayoutView="0" workbookViewId="0" topLeftCell="A472">
      <selection activeCell="K482" sqref="K482"/>
    </sheetView>
  </sheetViews>
  <sheetFormatPr defaultColWidth="9.00390625" defaultRowHeight="12.75"/>
  <cols>
    <col min="1" max="1" width="4.625" style="10" customWidth="1"/>
    <col min="2" max="2" width="27.00390625" style="16" customWidth="1"/>
    <col min="3" max="3" width="12.375" style="15" customWidth="1"/>
    <col min="4" max="4" width="12.625" style="10" bestFit="1" customWidth="1"/>
    <col min="5" max="5" width="20.25390625" style="16" bestFit="1" customWidth="1"/>
    <col min="6" max="6" width="10.25390625" style="10" customWidth="1"/>
    <col min="7" max="7" width="11.00390625" style="10" customWidth="1"/>
    <col min="8" max="8" width="9.875" style="10" customWidth="1"/>
    <col min="9" max="9" width="19.125" style="9" bestFit="1" customWidth="1"/>
    <col min="10" max="10" width="15.125" style="9" bestFit="1" customWidth="1"/>
    <col min="11" max="11" width="16.625" style="9" bestFit="1" customWidth="1"/>
    <col min="12" max="12" width="12.125" style="10" customWidth="1"/>
    <col min="13" max="13" width="17.125" style="16" customWidth="1"/>
    <col min="14" max="15" width="22.125" style="16" customWidth="1"/>
    <col min="16" max="16" width="24.25390625" style="12" customWidth="1"/>
    <col min="17" max="17" width="28.375" style="271" bestFit="1" customWidth="1"/>
    <col min="18" max="16384" width="9.125" style="12" customWidth="1"/>
  </cols>
  <sheetData>
    <row r="1" spans="1:17" s="201" customFormat="1" ht="35.25" customHeight="1">
      <c r="A1" s="425" t="s">
        <v>3531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259"/>
      <c r="P1" s="260"/>
      <c r="Q1" s="260"/>
    </row>
    <row r="2" spans="1:17" s="201" customFormat="1" ht="36.75" customHeight="1">
      <c r="A2" s="428" t="s">
        <v>6</v>
      </c>
      <c r="B2" s="369" t="s">
        <v>715</v>
      </c>
      <c r="C2" s="370" t="s">
        <v>14</v>
      </c>
      <c r="D2" s="379" t="s">
        <v>15</v>
      </c>
      <c r="E2" s="369" t="s">
        <v>7</v>
      </c>
      <c r="F2" s="369" t="s">
        <v>9</v>
      </c>
      <c r="G2" s="369" t="s">
        <v>10</v>
      </c>
      <c r="H2" s="369" t="s">
        <v>8</v>
      </c>
      <c r="I2" s="421" t="s">
        <v>11</v>
      </c>
      <c r="J2" s="364" t="s">
        <v>12</v>
      </c>
      <c r="K2" s="364"/>
      <c r="L2" s="379" t="s">
        <v>26</v>
      </c>
      <c r="M2" s="362" t="s">
        <v>27</v>
      </c>
      <c r="N2" s="362" t="s">
        <v>28</v>
      </c>
      <c r="O2" s="362" t="s">
        <v>3899</v>
      </c>
      <c r="P2" s="362" t="s">
        <v>716</v>
      </c>
      <c r="Q2" s="362" t="s">
        <v>717</v>
      </c>
    </row>
    <row r="3" spans="1:17" s="201" customFormat="1" ht="45.75" customHeight="1">
      <c r="A3" s="428"/>
      <c r="B3" s="369"/>
      <c r="C3" s="370"/>
      <c r="D3" s="379"/>
      <c r="E3" s="369"/>
      <c r="F3" s="369"/>
      <c r="G3" s="369"/>
      <c r="H3" s="369"/>
      <c r="I3" s="421"/>
      <c r="J3" s="202" t="s">
        <v>4</v>
      </c>
      <c r="K3" s="203" t="s">
        <v>5</v>
      </c>
      <c r="L3" s="427"/>
      <c r="M3" s="362"/>
      <c r="N3" s="362"/>
      <c r="O3" s="371"/>
      <c r="P3" s="429"/>
      <c r="Q3" s="429"/>
    </row>
    <row r="4" spans="1:17" ht="51" customHeight="1">
      <c r="A4" s="407" t="s">
        <v>177</v>
      </c>
      <c r="B4" s="386"/>
      <c r="C4" s="386"/>
      <c r="D4" s="386"/>
      <c r="E4" s="386"/>
      <c r="F4" s="386"/>
      <c r="G4" s="386"/>
      <c r="H4" s="386"/>
      <c r="I4" s="386"/>
      <c r="J4" s="433"/>
      <c r="K4" s="434"/>
      <c r="L4" s="434"/>
      <c r="M4" s="434"/>
      <c r="N4" s="434"/>
      <c r="O4" s="434"/>
      <c r="P4" s="434"/>
      <c r="Q4" s="434"/>
    </row>
    <row r="5" spans="1:17" ht="54.75" customHeight="1">
      <c r="A5" s="174" t="s">
        <v>0</v>
      </c>
      <c r="B5" s="165" t="s">
        <v>3891</v>
      </c>
      <c r="C5" s="173" t="s">
        <v>178</v>
      </c>
      <c r="D5" s="174" t="s">
        <v>3877</v>
      </c>
      <c r="E5" s="165" t="s">
        <v>267</v>
      </c>
      <c r="F5" s="261">
        <v>50373346</v>
      </c>
      <c r="G5" s="174">
        <v>7</v>
      </c>
      <c r="H5" s="31" t="s">
        <v>5389</v>
      </c>
      <c r="I5" s="29"/>
      <c r="J5" s="29"/>
      <c r="K5" s="29"/>
      <c r="L5" s="18"/>
      <c r="M5" s="124" t="s">
        <v>3885</v>
      </c>
      <c r="N5" s="124" t="s">
        <v>3886</v>
      </c>
      <c r="O5" s="97" t="s">
        <v>3537</v>
      </c>
      <c r="P5" s="97" t="s">
        <v>2439</v>
      </c>
      <c r="Q5" s="97" t="s">
        <v>2440</v>
      </c>
    </row>
    <row r="6" spans="1:17" ht="54.75" customHeight="1">
      <c r="A6" s="174" t="s">
        <v>1</v>
      </c>
      <c r="B6" s="124" t="s">
        <v>3891</v>
      </c>
      <c r="C6" s="262" t="s">
        <v>178</v>
      </c>
      <c r="D6" s="97" t="s">
        <v>3877</v>
      </c>
      <c r="E6" s="124" t="s">
        <v>268</v>
      </c>
      <c r="F6" s="133">
        <v>251991</v>
      </c>
      <c r="G6" s="97">
        <v>9</v>
      </c>
      <c r="H6" s="31" t="s">
        <v>5389</v>
      </c>
      <c r="I6" s="29"/>
      <c r="J6" s="29"/>
      <c r="K6" s="29"/>
      <c r="L6" s="18"/>
      <c r="M6" s="124" t="s">
        <v>3885</v>
      </c>
      <c r="N6" s="124" t="s">
        <v>3886</v>
      </c>
      <c r="O6" s="97" t="s">
        <v>3537</v>
      </c>
      <c r="P6" s="97" t="s">
        <v>2441</v>
      </c>
      <c r="Q6" s="97" t="s">
        <v>2442</v>
      </c>
    </row>
    <row r="7" spans="1:17" ht="54.75" customHeight="1">
      <c r="A7" s="174" t="s">
        <v>2</v>
      </c>
      <c r="B7" s="165" t="s">
        <v>3891</v>
      </c>
      <c r="C7" s="173" t="s">
        <v>178</v>
      </c>
      <c r="D7" s="174" t="s">
        <v>3877</v>
      </c>
      <c r="E7" s="165" t="s">
        <v>269</v>
      </c>
      <c r="F7" s="261">
        <v>248577</v>
      </c>
      <c r="G7" s="174">
        <v>6</v>
      </c>
      <c r="H7" s="31" t="s">
        <v>5389</v>
      </c>
      <c r="I7" s="29"/>
      <c r="J7" s="29"/>
      <c r="K7" s="29"/>
      <c r="L7" s="18"/>
      <c r="M7" s="165" t="s">
        <v>3885</v>
      </c>
      <c r="N7" s="124" t="s">
        <v>3886</v>
      </c>
      <c r="O7" s="97" t="s">
        <v>3537</v>
      </c>
      <c r="P7" s="174" t="s">
        <v>2443</v>
      </c>
      <c r="Q7" s="174" t="s">
        <v>2444</v>
      </c>
    </row>
    <row r="8" spans="1:17" ht="54.75" customHeight="1">
      <c r="A8" s="174" t="s">
        <v>3</v>
      </c>
      <c r="B8" s="124" t="s">
        <v>3891</v>
      </c>
      <c r="C8" s="262" t="s">
        <v>178</v>
      </c>
      <c r="D8" s="97" t="s">
        <v>3877</v>
      </c>
      <c r="E8" s="124" t="s">
        <v>270</v>
      </c>
      <c r="F8" s="133">
        <v>257771</v>
      </c>
      <c r="G8" s="97">
        <v>6</v>
      </c>
      <c r="H8" s="31" t="s">
        <v>5389</v>
      </c>
      <c r="I8" s="29"/>
      <c r="J8" s="146"/>
      <c r="K8" s="146"/>
      <c r="L8" s="258"/>
      <c r="M8" s="124" t="s">
        <v>3885</v>
      </c>
      <c r="N8" s="124" t="s">
        <v>3886</v>
      </c>
      <c r="O8" s="97" t="s">
        <v>3537</v>
      </c>
      <c r="P8" s="97" t="s">
        <v>2445</v>
      </c>
      <c r="Q8" s="97" t="s">
        <v>2446</v>
      </c>
    </row>
    <row r="9" spans="1:17" ht="54.75" customHeight="1">
      <c r="A9" s="174" t="s">
        <v>30</v>
      </c>
      <c r="B9" s="124" t="s">
        <v>3891</v>
      </c>
      <c r="C9" s="262" t="s">
        <v>178</v>
      </c>
      <c r="D9" s="97" t="s">
        <v>3877</v>
      </c>
      <c r="E9" s="124" t="s">
        <v>271</v>
      </c>
      <c r="F9" s="133">
        <v>50065863</v>
      </c>
      <c r="G9" s="97">
        <v>6</v>
      </c>
      <c r="H9" s="31" t="s">
        <v>5389</v>
      </c>
      <c r="I9" s="29"/>
      <c r="J9" s="146"/>
      <c r="K9" s="146"/>
      <c r="L9" s="154"/>
      <c r="M9" s="124" t="s">
        <v>3885</v>
      </c>
      <c r="N9" s="124" t="s">
        <v>3886</v>
      </c>
      <c r="O9" s="97" t="s">
        <v>3537</v>
      </c>
      <c r="P9" s="97" t="s">
        <v>2447</v>
      </c>
      <c r="Q9" s="97" t="s">
        <v>2448</v>
      </c>
    </row>
    <row r="10" spans="1:17" ht="54.75" customHeight="1">
      <c r="A10" s="174" t="s">
        <v>31</v>
      </c>
      <c r="B10" s="124" t="s">
        <v>3891</v>
      </c>
      <c r="C10" s="262" t="s">
        <v>178</v>
      </c>
      <c r="D10" s="97" t="s">
        <v>3877</v>
      </c>
      <c r="E10" s="124" t="s">
        <v>272</v>
      </c>
      <c r="F10" s="133">
        <v>257763</v>
      </c>
      <c r="G10" s="97">
        <v>3</v>
      </c>
      <c r="H10" s="31" t="s">
        <v>5389</v>
      </c>
      <c r="I10" s="29"/>
      <c r="J10" s="29"/>
      <c r="K10" s="29"/>
      <c r="L10" s="18"/>
      <c r="M10" s="124" t="s">
        <v>3885</v>
      </c>
      <c r="N10" s="124" t="s">
        <v>3886</v>
      </c>
      <c r="O10" s="97" t="s">
        <v>3537</v>
      </c>
      <c r="P10" s="97" t="s">
        <v>2449</v>
      </c>
      <c r="Q10" s="97" t="s">
        <v>2450</v>
      </c>
    </row>
    <row r="11" spans="1:17" ht="54.75" customHeight="1">
      <c r="A11" s="174" t="s">
        <v>32</v>
      </c>
      <c r="B11" s="124" t="s">
        <v>3891</v>
      </c>
      <c r="C11" s="262" t="s">
        <v>178</v>
      </c>
      <c r="D11" s="97" t="s">
        <v>3877</v>
      </c>
      <c r="E11" s="124" t="s">
        <v>273</v>
      </c>
      <c r="F11" s="133">
        <v>50067599</v>
      </c>
      <c r="G11" s="97">
        <v>3</v>
      </c>
      <c r="H11" s="31" t="s">
        <v>5389</v>
      </c>
      <c r="I11" s="29"/>
      <c r="J11" s="29"/>
      <c r="K11" s="29"/>
      <c r="L11" s="18"/>
      <c r="M11" s="124" t="s">
        <v>3885</v>
      </c>
      <c r="N11" s="124" t="s">
        <v>3886</v>
      </c>
      <c r="O11" s="97" t="s">
        <v>3537</v>
      </c>
      <c r="P11" s="97" t="s">
        <v>2451</v>
      </c>
      <c r="Q11" s="97" t="s">
        <v>2452</v>
      </c>
    </row>
    <row r="12" spans="1:17" ht="54.75" customHeight="1">
      <c r="A12" s="174" t="s">
        <v>33</v>
      </c>
      <c r="B12" s="124" t="s">
        <v>3891</v>
      </c>
      <c r="C12" s="262" t="s">
        <v>178</v>
      </c>
      <c r="D12" s="97" t="s">
        <v>3877</v>
      </c>
      <c r="E12" s="124" t="s">
        <v>274</v>
      </c>
      <c r="F12" s="133">
        <v>97724859</v>
      </c>
      <c r="G12" s="97">
        <v>3</v>
      </c>
      <c r="H12" s="31" t="s">
        <v>5389</v>
      </c>
      <c r="I12" s="29"/>
      <c r="J12" s="29"/>
      <c r="K12" s="29"/>
      <c r="L12" s="18"/>
      <c r="M12" s="124" t="s">
        <v>3885</v>
      </c>
      <c r="N12" s="124" t="s">
        <v>3886</v>
      </c>
      <c r="O12" s="97" t="s">
        <v>3537</v>
      </c>
      <c r="P12" s="97" t="s">
        <v>2453</v>
      </c>
      <c r="Q12" s="97" t="s">
        <v>2454</v>
      </c>
    </row>
    <row r="13" spans="1:17" ht="54.75" customHeight="1">
      <c r="A13" s="174" t="s">
        <v>34</v>
      </c>
      <c r="B13" s="124" t="s">
        <v>3891</v>
      </c>
      <c r="C13" s="262" t="s">
        <v>178</v>
      </c>
      <c r="D13" s="97" t="s">
        <v>3877</v>
      </c>
      <c r="E13" s="124" t="s">
        <v>275</v>
      </c>
      <c r="F13" s="133">
        <v>50066030</v>
      </c>
      <c r="G13" s="97">
        <v>3</v>
      </c>
      <c r="H13" s="31" t="s">
        <v>5389</v>
      </c>
      <c r="I13" s="29"/>
      <c r="J13" s="29"/>
      <c r="K13" s="29"/>
      <c r="L13" s="18"/>
      <c r="M13" s="124" t="s">
        <v>3885</v>
      </c>
      <c r="N13" s="124" t="s">
        <v>3886</v>
      </c>
      <c r="O13" s="97" t="s">
        <v>3537</v>
      </c>
      <c r="P13" s="97" t="s">
        <v>2455</v>
      </c>
      <c r="Q13" s="97" t="s">
        <v>2456</v>
      </c>
    </row>
    <row r="14" spans="1:17" ht="54.75" customHeight="1">
      <c r="A14" s="174" t="s">
        <v>35</v>
      </c>
      <c r="B14" s="124" t="s">
        <v>3891</v>
      </c>
      <c r="C14" s="262" t="s">
        <v>178</v>
      </c>
      <c r="D14" s="97" t="s">
        <v>3877</v>
      </c>
      <c r="E14" s="124" t="s">
        <v>276</v>
      </c>
      <c r="F14" s="133">
        <v>50067589</v>
      </c>
      <c r="G14" s="97">
        <v>3</v>
      </c>
      <c r="H14" s="31" t="s">
        <v>5389</v>
      </c>
      <c r="I14" s="29"/>
      <c r="J14" s="29"/>
      <c r="K14" s="29"/>
      <c r="L14" s="18"/>
      <c r="M14" s="124" t="s">
        <v>3885</v>
      </c>
      <c r="N14" s="124" t="s">
        <v>3886</v>
      </c>
      <c r="O14" s="97" t="s">
        <v>3537</v>
      </c>
      <c r="P14" s="97" t="s">
        <v>2457</v>
      </c>
      <c r="Q14" s="97" t="s">
        <v>2458</v>
      </c>
    </row>
    <row r="15" spans="1:17" ht="54.75" customHeight="1">
      <c r="A15" s="174" t="s">
        <v>36</v>
      </c>
      <c r="B15" s="124" t="s">
        <v>3891</v>
      </c>
      <c r="C15" s="262" t="s">
        <v>178</v>
      </c>
      <c r="D15" s="97" t="s">
        <v>3877</v>
      </c>
      <c r="E15" s="124" t="s">
        <v>277</v>
      </c>
      <c r="F15" s="133">
        <v>193935</v>
      </c>
      <c r="G15" s="97">
        <v>15</v>
      </c>
      <c r="H15" s="31" t="s">
        <v>5389</v>
      </c>
      <c r="I15" s="29"/>
      <c r="J15" s="29"/>
      <c r="K15" s="29"/>
      <c r="L15" s="18"/>
      <c r="M15" s="124" t="s">
        <v>3885</v>
      </c>
      <c r="N15" s="124" t="s">
        <v>3886</v>
      </c>
      <c r="O15" s="97" t="s">
        <v>3537</v>
      </c>
      <c r="P15" s="97" t="s">
        <v>2459</v>
      </c>
      <c r="Q15" s="97" t="s">
        <v>2460</v>
      </c>
    </row>
    <row r="16" spans="1:17" ht="54.75" customHeight="1">
      <c r="A16" s="174" t="s">
        <v>37</v>
      </c>
      <c r="B16" s="124" t="s">
        <v>3891</v>
      </c>
      <c r="C16" s="262" t="s">
        <v>178</v>
      </c>
      <c r="D16" s="97" t="s">
        <v>3877</v>
      </c>
      <c r="E16" s="124" t="s">
        <v>278</v>
      </c>
      <c r="F16" s="133">
        <v>248574</v>
      </c>
      <c r="G16" s="97">
        <v>3</v>
      </c>
      <c r="H16" s="31" t="s">
        <v>5389</v>
      </c>
      <c r="I16" s="29"/>
      <c r="J16" s="29"/>
      <c r="K16" s="29"/>
      <c r="L16" s="18"/>
      <c r="M16" s="124" t="s">
        <v>3885</v>
      </c>
      <c r="N16" s="124" t="s">
        <v>3886</v>
      </c>
      <c r="O16" s="97" t="s">
        <v>3537</v>
      </c>
      <c r="P16" s="97" t="s">
        <v>2461</v>
      </c>
      <c r="Q16" s="97" t="s">
        <v>2462</v>
      </c>
    </row>
    <row r="17" spans="1:17" ht="54.75" customHeight="1">
      <c r="A17" s="174" t="s">
        <v>38</v>
      </c>
      <c r="B17" s="124" t="s">
        <v>3891</v>
      </c>
      <c r="C17" s="262" t="s">
        <v>178</v>
      </c>
      <c r="D17" s="97" t="s">
        <v>3877</v>
      </c>
      <c r="E17" s="124" t="s">
        <v>279</v>
      </c>
      <c r="F17" s="133">
        <v>258171</v>
      </c>
      <c r="G17" s="97">
        <v>3</v>
      </c>
      <c r="H17" s="31" t="s">
        <v>5389</v>
      </c>
      <c r="I17" s="29"/>
      <c r="J17" s="29"/>
      <c r="K17" s="29"/>
      <c r="L17" s="18"/>
      <c r="M17" s="124" t="s">
        <v>3885</v>
      </c>
      <c r="N17" s="124" t="s">
        <v>3886</v>
      </c>
      <c r="O17" s="97" t="s">
        <v>3537</v>
      </c>
      <c r="P17" s="97" t="s">
        <v>2463</v>
      </c>
      <c r="Q17" s="97" t="s">
        <v>2464</v>
      </c>
    </row>
    <row r="18" spans="1:17" ht="54.75" customHeight="1">
      <c r="A18" s="174" t="s">
        <v>39</v>
      </c>
      <c r="B18" s="124" t="s">
        <v>3891</v>
      </c>
      <c r="C18" s="262" t="s">
        <v>178</v>
      </c>
      <c r="D18" s="97" t="s">
        <v>3877</v>
      </c>
      <c r="E18" s="124" t="s">
        <v>280</v>
      </c>
      <c r="F18" s="133">
        <v>50066028</v>
      </c>
      <c r="G18" s="97">
        <v>3</v>
      </c>
      <c r="H18" s="31" t="s">
        <v>5389</v>
      </c>
      <c r="I18" s="29"/>
      <c r="J18" s="29"/>
      <c r="K18" s="29"/>
      <c r="L18" s="18"/>
      <c r="M18" s="124" t="s">
        <v>3885</v>
      </c>
      <c r="N18" s="124" t="s">
        <v>3886</v>
      </c>
      <c r="O18" s="97" t="s">
        <v>3537</v>
      </c>
      <c r="P18" s="97" t="s">
        <v>2465</v>
      </c>
      <c r="Q18" s="97" t="s">
        <v>2466</v>
      </c>
    </row>
    <row r="19" spans="1:17" ht="54.75" customHeight="1">
      <c r="A19" s="174" t="s">
        <v>42</v>
      </c>
      <c r="B19" s="124" t="s">
        <v>3891</v>
      </c>
      <c r="C19" s="262" t="s">
        <v>178</v>
      </c>
      <c r="D19" s="97" t="s">
        <v>3877</v>
      </c>
      <c r="E19" s="124" t="s">
        <v>281</v>
      </c>
      <c r="F19" s="133">
        <v>90162169</v>
      </c>
      <c r="G19" s="97">
        <v>3</v>
      </c>
      <c r="H19" s="31" t="s">
        <v>5389</v>
      </c>
      <c r="I19" s="29"/>
      <c r="J19" s="29"/>
      <c r="K19" s="29"/>
      <c r="L19" s="18"/>
      <c r="M19" s="124" t="s">
        <v>3885</v>
      </c>
      <c r="N19" s="124" t="s">
        <v>3886</v>
      </c>
      <c r="O19" s="97" t="s">
        <v>3537</v>
      </c>
      <c r="P19" s="97" t="s">
        <v>2467</v>
      </c>
      <c r="Q19" s="97" t="s">
        <v>2468</v>
      </c>
    </row>
    <row r="20" spans="1:17" ht="54.75" customHeight="1">
      <c r="A20" s="174" t="s">
        <v>43</v>
      </c>
      <c r="B20" s="124" t="s">
        <v>3891</v>
      </c>
      <c r="C20" s="262" t="s">
        <v>178</v>
      </c>
      <c r="D20" s="97" t="s">
        <v>3877</v>
      </c>
      <c r="E20" s="124" t="s">
        <v>282</v>
      </c>
      <c r="F20" s="133">
        <v>257767</v>
      </c>
      <c r="G20" s="97">
        <v>3</v>
      </c>
      <c r="H20" s="31" t="s">
        <v>5389</v>
      </c>
      <c r="I20" s="29"/>
      <c r="J20" s="29"/>
      <c r="K20" s="29"/>
      <c r="L20" s="18"/>
      <c r="M20" s="124" t="s">
        <v>3885</v>
      </c>
      <c r="N20" s="124" t="s">
        <v>3886</v>
      </c>
      <c r="O20" s="97" t="s">
        <v>3537</v>
      </c>
      <c r="P20" s="97" t="s">
        <v>2469</v>
      </c>
      <c r="Q20" s="97" t="s">
        <v>2470</v>
      </c>
    </row>
    <row r="21" spans="1:17" ht="54.75" customHeight="1">
      <c r="A21" s="174" t="s">
        <v>44</v>
      </c>
      <c r="B21" s="165" t="s">
        <v>3891</v>
      </c>
      <c r="C21" s="173" t="s">
        <v>178</v>
      </c>
      <c r="D21" s="174" t="s">
        <v>3877</v>
      </c>
      <c r="E21" s="165" t="s">
        <v>283</v>
      </c>
      <c r="F21" s="261">
        <v>50066182</v>
      </c>
      <c r="G21" s="174">
        <v>6</v>
      </c>
      <c r="H21" s="31" t="s">
        <v>5389</v>
      </c>
      <c r="I21" s="29"/>
      <c r="J21" s="29"/>
      <c r="K21" s="29"/>
      <c r="L21" s="18"/>
      <c r="M21" s="165" t="s">
        <v>3885</v>
      </c>
      <c r="N21" s="124" t="s">
        <v>3886</v>
      </c>
      <c r="O21" s="97" t="s">
        <v>3537</v>
      </c>
      <c r="P21" s="174" t="s">
        <v>2471</v>
      </c>
      <c r="Q21" s="174" t="s">
        <v>2472</v>
      </c>
    </row>
    <row r="22" spans="1:17" ht="54.75" customHeight="1">
      <c r="A22" s="174" t="s">
        <v>45</v>
      </c>
      <c r="B22" s="124" t="s">
        <v>3891</v>
      </c>
      <c r="C22" s="262" t="s">
        <v>178</v>
      </c>
      <c r="D22" s="97" t="s">
        <v>3877</v>
      </c>
      <c r="E22" s="124" t="s">
        <v>284</v>
      </c>
      <c r="F22" s="133">
        <v>50067550</v>
      </c>
      <c r="G22" s="97">
        <v>6</v>
      </c>
      <c r="H22" s="31" t="s">
        <v>5389</v>
      </c>
      <c r="I22" s="29"/>
      <c r="J22" s="29"/>
      <c r="K22" s="29"/>
      <c r="L22" s="18"/>
      <c r="M22" s="124" t="s">
        <v>3885</v>
      </c>
      <c r="N22" s="124" t="s">
        <v>3886</v>
      </c>
      <c r="O22" s="97" t="s">
        <v>3537</v>
      </c>
      <c r="P22" s="97" t="s">
        <v>2473</v>
      </c>
      <c r="Q22" s="97" t="s">
        <v>2474</v>
      </c>
    </row>
    <row r="23" spans="1:17" ht="54.75" customHeight="1">
      <c r="A23" s="174" t="s">
        <v>46</v>
      </c>
      <c r="B23" s="124" t="s">
        <v>3891</v>
      </c>
      <c r="C23" s="262" t="s">
        <v>178</v>
      </c>
      <c r="D23" s="97" t="s">
        <v>3877</v>
      </c>
      <c r="E23" s="124" t="s">
        <v>285</v>
      </c>
      <c r="F23" s="133">
        <v>248579</v>
      </c>
      <c r="G23" s="97">
        <v>3</v>
      </c>
      <c r="H23" s="31" t="s">
        <v>5389</v>
      </c>
      <c r="I23" s="29"/>
      <c r="J23" s="29"/>
      <c r="K23" s="29"/>
      <c r="L23" s="18"/>
      <c r="M23" s="124" t="s">
        <v>3885</v>
      </c>
      <c r="N23" s="124" t="s">
        <v>3886</v>
      </c>
      <c r="O23" s="97" t="s">
        <v>3537</v>
      </c>
      <c r="P23" s="97" t="s">
        <v>2475</v>
      </c>
      <c r="Q23" s="97" t="s">
        <v>2476</v>
      </c>
    </row>
    <row r="24" spans="1:17" ht="54.75" customHeight="1">
      <c r="A24" s="174" t="s">
        <v>47</v>
      </c>
      <c r="B24" s="124" t="s">
        <v>3891</v>
      </c>
      <c r="C24" s="262" t="s">
        <v>178</v>
      </c>
      <c r="D24" s="97" t="s">
        <v>3877</v>
      </c>
      <c r="E24" s="124" t="s">
        <v>286</v>
      </c>
      <c r="F24" s="133">
        <v>291231</v>
      </c>
      <c r="G24" s="97">
        <v>6</v>
      </c>
      <c r="H24" s="31" t="s">
        <v>5389</v>
      </c>
      <c r="I24" s="29"/>
      <c r="J24" s="29"/>
      <c r="K24" s="29"/>
      <c r="L24" s="18"/>
      <c r="M24" s="124" t="s">
        <v>3885</v>
      </c>
      <c r="N24" s="124" t="s">
        <v>3886</v>
      </c>
      <c r="O24" s="97" t="s">
        <v>3537</v>
      </c>
      <c r="P24" s="97" t="s">
        <v>2477</v>
      </c>
      <c r="Q24" s="97" t="s">
        <v>2478</v>
      </c>
    </row>
    <row r="25" spans="1:17" ht="54.75" customHeight="1">
      <c r="A25" s="174" t="s">
        <v>48</v>
      </c>
      <c r="B25" s="124" t="s">
        <v>3891</v>
      </c>
      <c r="C25" s="262" t="s">
        <v>178</v>
      </c>
      <c r="D25" s="97" t="s">
        <v>3877</v>
      </c>
      <c r="E25" s="124" t="s">
        <v>287</v>
      </c>
      <c r="F25" s="133">
        <v>97724818</v>
      </c>
      <c r="G25" s="97">
        <v>6</v>
      </c>
      <c r="H25" s="31" t="s">
        <v>5389</v>
      </c>
      <c r="I25" s="29"/>
      <c r="J25" s="29"/>
      <c r="K25" s="29"/>
      <c r="L25" s="18"/>
      <c r="M25" s="124" t="s">
        <v>3885</v>
      </c>
      <c r="N25" s="124" t="s">
        <v>3886</v>
      </c>
      <c r="O25" s="97" t="s">
        <v>3537</v>
      </c>
      <c r="P25" s="97" t="s">
        <v>2479</v>
      </c>
      <c r="Q25" s="97" t="s">
        <v>2480</v>
      </c>
    </row>
    <row r="26" spans="1:17" ht="54.75" customHeight="1">
      <c r="A26" s="174" t="s">
        <v>49</v>
      </c>
      <c r="B26" s="124" t="s">
        <v>3891</v>
      </c>
      <c r="C26" s="262" t="s">
        <v>178</v>
      </c>
      <c r="D26" s="97" t="s">
        <v>3877</v>
      </c>
      <c r="E26" s="124" t="s">
        <v>288</v>
      </c>
      <c r="F26" s="133">
        <v>220427</v>
      </c>
      <c r="G26" s="97">
        <v>3</v>
      </c>
      <c r="H26" s="31" t="s">
        <v>5389</v>
      </c>
      <c r="I26" s="29"/>
      <c r="J26" s="29"/>
      <c r="K26" s="29"/>
      <c r="L26" s="18"/>
      <c r="M26" s="124" t="s">
        <v>3885</v>
      </c>
      <c r="N26" s="124" t="s">
        <v>3886</v>
      </c>
      <c r="O26" s="97" t="s">
        <v>3537</v>
      </c>
      <c r="P26" s="97" t="s">
        <v>2481</v>
      </c>
      <c r="Q26" s="97" t="s">
        <v>2482</v>
      </c>
    </row>
    <row r="27" spans="1:17" ht="54.75" customHeight="1">
      <c r="A27" s="174" t="s">
        <v>50</v>
      </c>
      <c r="B27" s="124" t="s">
        <v>3891</v>
      </c>
      <c r="C27" s="262" t="s">
        <v>178</v>
      </c>
      <c r="D27" s="97" t="s">
        <v>3877</v>
      </c>
      <c r="E27" s="124" t="s">
        <v>289</v>
      </c>
      <c r="F27" s="133">
        <v>227966</v>
      </c>
      <c r="G27" s="97">
        <v>3</v>
      </c>
      <c r="H27" s="31" t="s">
        <v>5389</v>
      </c>
      <c r="I27" s="29"/>
      <c r="J27" s="29"/>
      <c r="K27" s="29"/>
      <c r="L27" s="18"/>
      <c r="M27" s="124" t="s">
        <v>3885</v>
      </c>
      <c r="N27" s="124" t="s">
        <v>3886</v>
      </c>
      <c r="O27" s="97" t="s">
        <v>3537</v>
      </c>
      <c r="P27" s="97" t="s">
        <v>2483</v>
      </c>
      <c r="Q27" s="97" t="s">
        <v>2484</v>
      </c>
    </row>
    <row r="28" spans="1:17" ht="54.75" customHeight="1">
      <c r="A28" s="174" t="s">
        <v>51</v>
      </c>
      <c r="B28" s="124" t="s">
        <v>3891</v>
      </c>
      <c r="C28" s="262" t="s">
        <v>178</v>
      </c>
      <c r="D28" s="97" t="s">
        <v>3877</v>
      </c>
      <c r="E28" s="124" t="s">
        <v>290</v>
      </c>
      <c r="F28" s="133">
        <v>248865</v>
      </c>
      <c r="G28" s="97">
        <v>12</v>
      </c>
      <c r="H28" s="31" t="s">
        <v>5389</v>
      </c>
      <c r="I28" s="29"/>
      <c r="J28" s="29"/>
      <c r="K28" s="29"/>
      <c r="L28" s="18"/>
      <c r="M28" s="124" t="s">
        <v>3885</v>
      </c>
      <c r="N28" s="124" t="s">
        <v>3886</v>
      </c>
      <c r="O28" s="97" t="s">
        <v>3537</v>
      </c>
      <c r="P28" s="97" t="s">
        <v>2485</v>
      </c>
      <c r="Q28" s="97" t="s">
        <v>2486</v>
      </c>
    </row>
    <row r="29" spans="1:17" ht="54.75" customHeight="1">
      <c r="A29" s="174" t="s">
        <v>52</v>
      </c>
      <c r="B29" s="124" t="s">
        <v>3891</v>
      </c>
      <c r="C29" s="262" t="s">
        <v>178</v>
      </c>
      <c r="D29" s="97" t="s">
        <v>3877</v>
      </c>
      <c r="E29" s="124" t="s">
        <v>291</v>
      </c>
      <c r="F29" s="133">
        <v>252218</v>
      </c>
      <c r="G29" s="97">
        <v>9</v>
      </c>
      <c r="H29" s="31" t="s">
        <v>5389</v>
      </c>
      <c r="I29" s="29"/>
      <c r="J29" s="29"/>
      <c r="K29" s="29"/>
      <c r="L29" s="18"/>
      <c r="M29" s="124" t="s">
        <v>3885</v>
      </c>
      <c r="N29" s="124" t="s">
        <v>3886</v>
      </c>
      <c r="O29" s="97" t="s">
        <v>3537</v>
      </c>
      <c r="P29" s="97" t="s">
        <v>2487</v>
      </c>
      <c r="Q29" s="97" t="s">
        <v>2488</v>
      </c>
    </row>
    <row r="30" spans="1:17" ht="54.75" customHeight="1">
      <c r="A30" s="174" t="s">
        <v>53</v>
      </c>
      <c r="B30" s="124" t="s">
        <v>3891</v>
      </c>
      <c r="C30" s="262" t="s">
        <v>178</v>
      </c>
      <c r="D30" s="97" t="s">
        <v>3877</v>
      </c>
      <c r="E30" s="124" t="s">
        <v>292</v>
      </c>
      <c r="F30" s="133">
        <v>248755</v>
      </c>
      <c r="G30" s="97">
        <v>12</v>
      </c>
      <c r="H30" s="31" t="s">
        <v>5389</v>
      </c>
      <c r="I30" s="29"/>
      <c r="J30" s="29"/>
      <c r="K30" s="29"/>
      <c r="L30" s="18"/>
      <c r="M30" s="124" t="s">
        <v>3885</v>
      </c>
      <c r="N30" s="124" t="s">
        <v>3886</v>
      </c>
      <c r="O30" s="97" t="s">
        <v>3537</v>
      </c>
      <c r="P30" s="97" t="s">
        <v>2489</v>
      </c>
      <c r="Q30" s="97" t="s">
        <v>2490</v>
      </c>
    </row>
    <row r="31" spans="1:17" ht="54.75" customHeight="1">
      <c r="A31" s="174" t="s">
        <v>54</v>
      </c>
      <c r="B31" s="124" t="s">
        <v>3891</v>
      </c>
      <c r="C31" s="262" t="s">
        <v>178</v>
      </c>
      <c r="D31" s="97" t="s">
        <v>3877</v>
      </c>
      <c r="E31" s="124" t="s">
        <v>293</v>
      </c>
      <c r="F31" s="133">
        <v>257276</v>
      </c>
      <c r="G31" s="97">
        <v>3</v>
      </c>
      <c r="H31" s="31" t="s">
        <v>5389</v>
      </c>
      <c r="I31" s="29"/>
      <c r="J31" s="29"/>
      <c r="K31" s="29"/>
      <c r="L31" s="18"/>
      <c r="M31" s="124" t="s">
        <v>3885</v>
      </c>
      <c r="N31" s="124" t="s">
        <v>3886</v>
      </c>
      <c r="O31" s="97" t="s">
        <v>3537</v>
      </c>
      <c r="P31" s="97" t="s">
        <v>2491</v>
      </c>
      <c r="Q31" s="97" t="s">
        <v>2492</v>
      </c>
    </row>
    <row r="32" spans="1:17" ht="54.75" customHeight="1">
      <c r="A32" s="174" t="s">
        <v>55</v>
      </c>
      <c r="B32" s="165" t="s">
        <v>3891</v>
      </c>
      <c r="C32" s="173" t="s">
        <v>178</v>
      </c>
      <c r="D32" s="174" t="s">
        <v>3877</v>
      </c>
      <c r="E32" s="165" t="s">
        <v>294</v>
      </c>
      <c r="F32" s="261">
        <v>248581</v>
      </c>
      <c r="G32" s="174">
        <v>3</v>
      </c>
      <c r="H32" s="31" t="s">
        <v>5389</v>
      </c>
      <c r="I32" s="29"/>
      <c r="J32" s="29"/>
      <c r="K32" s="29"/>
      <c r="L32" s="18"/>
      <c r="M32" s="165" t="s">
        <v>3885</v>
      </c>
      <c r="N32" s="124" t="s">
        <v>3886</v>
      </c>
      <c r="O32" s="97" t="s">
        <v>3537</v>
      </c>
      <c r="P32" s="174" t="s">
        <v>2493</v>
      </c>
      <c r="Q32" s="174" t="s">
        <v>2494</v>
      </c>
    </row>
    <row r="33" spans="1:17" ht="54.75" customHeight="1">
      <c r="A33" s="174" t="s">
        <v>56</v>
      </c>
      <c r="B33" s="124" t="s">
        <v>3891</v>
      </c>
      <c r="C33" s="262" t="s">
        <v>178</v>
      </c>
      <c r="D33" s="97" t="s">
        <v>3877</v>
      </c>
      <c r="E33" s="124" t="s">
        <v>295</v>
      </c>
      <c r="F33" s="133">
        <v>251717</v>
      </c>
      <c r="G33" s="97">
        <v>9</v>
      </c>
      <c r="H33" s="31" t="s">
        <v>5389</v>
      </c>
      <c r="I33" s="29"/>
      <c r="J33" s="29"/>
      <c r="K33" s="29"/>
      <c r="L33" s="18"/>
      <c r="M33" s="124" t="s">
        <v>3885</v>
      </c>
      <c r="N33" s="124" t="s">
        <v>3886</v>
      </c>
      <c r="O33" s="97" t="s">
        <v>3537</v>
      </c>
      <c r="P33" s="97" t="s">
        <v>2495</v>
      </c>
      <c r="Q33" s="97" t="s">
        <v>2496</v>
      </c>
    </row>
    <row r="34" spans="1:17" ht="54.75" customHeight="1">
      <c r="A34" s="174" t="s">
        <v>57</v>
      </c>
      <c r="B34" s="124" t="s">
        <v>3891</v>
      </c>
      <c r="C34" s="262" t="s">
        <v>178</v>
      </c>
      <c r="D34" s="97" t="s">
        <v>3877</v>
      </c>
      <c r="E34" s="124" t="s">
        <v>296</v>
      </c>
      <c r="F34" s="133">
        <v>258176</v>
      </c>
      <c r="G34" s="97">
        <v>3</v>
      </c>
      <c r="H34" s="31" t="s">
        <v>5389</v>
      </c>
      <c r="I34" s="29"/>
      <c r="J34" s="29"/>
      <c r="K34" s="29"/>
      <c r="L34" s="18"/>
      <c r="M34" s="124" t="s">
        <v>3885</v>
      </c>
      <c r="N34" s="124" t="s">
        <v>3886</v>
      </c>
      <c r="O34" s="97" t="s">
        <v>3537</v>
      </c>
      <c r="P34" s="97" t="s">
        <v>2497</v>
      </c>
      <c r="Q34" s="97" t="s">
        <v>2498</v>
      </c>
    </row>
    <row r="35" spans="1:17" ht="54.75" customHeight="1">
      <c r="A35" s="174" t="s">
        <v>58</v>
      </c>
      <c r="B35" s="124" t="s">
        <v>3891</v>
      </c>
      <c r="C35" s="262" t="s">
        <v>178</v>
      </c>
      <c r="D35" s="97" t="s">
        <v>3877</v>
      </c>
      <c r="E35" s="124" t="s">
        <v>297</v>
      </c>
      <c r="F35" s="133">
        <v>252227</v>
      </c>
      <c r="G35" s="97">
        <v>3</v>
      </c>
      <c r="H35" s="31" t="s">
        <v>5389</v>
      </c>
      <c r="I35" s="29"/>
      <c r="J35" s="29"/>
      <c r="K35" s="29"/>
      <c r="L35" s="18"/>
      <c r="M35" s="124" t="s">
        <v>3885</v>
      </c>
      <c r="N35" s="124" t="s">
        <v>3886</v>
      </c>
      <c r="O35" s="97" t="s">
        <v>3537</v>
      </c>
      <c r="P35" s="97" t="s">
        <v>2499</v>
      </c>
      <c r="Q35" s="97" t="s">
        <v>2500</v>
      </c>
    </row>
    <row r="36" spans="1:17" ht="54.75" customHeight="1">
      <c r="A36" s="174" t="s">
        <v>59</v>
      </c>
      <c r="B36" s="124" t="s">
        <v>3891</v>
      </c>
      <c r="C36" s="262" t="s">
        <v>178</v>
      </c>
      <c r="D36" s="97" t="s">
        <v>3877</v>
      </c>
      <c r="E36" s="124" t="s">
        <v>298</v>
      </c>
      <c r="F36" s="133">
        <v>50066189</v>
      </c>
      <c r="G36" s="97">
        <v>6</v>
      </c>
      <c r="H36" s="31" t="s">
        <v>5389</v>
      </c>
      <c r="I36" s="29"/>
      <c r="J36" s="29"/>
      <c r="K36" s="29"/>
      <c r="L36" s="18"/>
      <c r="M36" s="124" t="s">
        <v>3885</v>
      </c>
      <c r="N36" s="124" t="s">
        <v>3886</v>
      </c>
      <c r="O36" s="97" t="s">
        <v>3537</v>
      </c>
      <c r="P36" s="97" t="s">
        <v>2501</v>
      </c>
      <c r="Q36" s="97" t="s">
        <v>2502</v>
      </c>
    </row>
    <row r="37" spans="1:17" ht="54.75" customHeight="1">
      <c r="A37" s="174" t="s">
        <v>60</v>
      </c>
      <c r="B37" s="124" t="s">
        <v>3891</v>
      </c>
      <c r="C37" s="262" t="s">
        <v>178</v>
      </c>
      <c r="D37" s="97" t="s">
        <v>3877</v>
      </c>
      <c r="E37" s="124" t="s">
        <v>299</v>
      </c>
      <c r="F37" s="133">
        <v>224692</v>
      </c>
      <c r="G37" s="97">
        <v>14</v>
      </c>
      <c r="H37" s="31" t="s">
        <v>5389</v>
      </c>
      <c r="I37" s="29"/>
      <c r="J37" s="29"/>
      <c r="K37" s="29"/>
      <c r="L37" s="18"/>
      <c r="M37" s="124" t="s">
        <v>3885</v>
      </c>
      <c r="N37" s="124" t="s">
        <v>3886</v>
      </c>
      <c r="O37" s="97" t="s">
        <v>3537</v>
      </c>
      <c r="P37" s="97" t="s">
        <v>2503</v>
      </c>
      <c r="Q37" s="97">
        <v>10007000044</v>
      </c>
    </row>
    <row r="38" spans="1:17" ht="54.75" customHeight="1">
      <c r="A38" s="174" t="s">
        <v>61</v>
      </c>
      <c r="B38" s="124" t="s">
        <v>3891</v>
      </c>
      <c r="C38" s="262" t="s">
        <v>178</v>
      </c>
      <c r="D38" s="97" t="s">
        <v>3877</v>
      </c>
      <c r="E38" s="124" t="s">
        <v>300</v>
      </c>
      <c r="F38" s="133">
        <v>252222</v>
      </c>
      <c r="G38" s="97">
        <v>3</v>
      </c>
      <c r="H38" s="31" t="s">
        <v>5389</v>
      </c>
      <c r="I38" s="29"/>
      <c r="J38" s="29"/>
      <c r="K38" s="29"/>
      <c r="L38" s="18"/>
      <c r="M38" s="124" t="s">
        <v>3885</v>
      </c>
      <c r="N38" s="124" t="s">
        <v>3886</v>
      </c>
      <c r="O38" s="97" t="s">
        <v>3537</v>
      </c>
      <c r="P38" s="97" t="s">
        <v>2504</v>
      </c>
      <c r="Q38" s="97" t="s">
        <v>2505</v>
      </c>
    </row>
    <row r="39" spans="1:17" ht="54.75" customHeight="1">
      <c r="A39" s="174" t="s">
        <v>62</v>
      </c>
      <c r="B39" s="124" t="s">
        <v>3891</v>
      </c>
      <c r="C39" s="262" t="s">
        <v>178</v>
      </c>
      <c r="D39" s="97" t="s">
        <v>3877</v>
      </c>
      <c r="E39" s="124" t="s">
        <v>301</v>
      </c>
      <c r="F39" s="133">
        <v>258168</v>
      </c>
      <c r="G39" s="97">
        <v>3</v>
      </c>
      <c r="H39" s="31" t="s">
        <v>5389</v>
      </c>
      <c r="I39" s="29"/>
      <c r="J39" s="29"/>
      <c r="K39" s="29"/>
      <c r="L39" s="18"/>
      <c r="M39" s="124" t="s">
        <v>3885</v>
      </c>
      <c r="N39" s="124" t="s">
        <v>3886</v>
      </c>
      <c r="O39" s="97" t="s">
        <v>3537</v>
      </c>
      <c r="P39" s="97" t="s">
        <v>2506</v>
      </c>
      <c r="Q39" s="97" t="s">
        <v>2507</v>
      </c>
    </row>
    <row r="40" spans="1:17" ht="54.75" customHeight="1">
      <c r="A40" s="174" t="s">
        <v>63</v>
      </c>
      <c r="B40" s="124" t="s">
        <v>3891</v>
      </c>
      <c r="C40" s="262" t="s">
        <v>178</v>
      </c>
      <c r="D40" s="97" t="s">
        <v>3877</v>
      </c>
      <c r="E40" s="124" t="s">
        <v>302</v>
      </c>
      <c r="F40" s="133">
        <v>251719</v>
      </c>
      <c r="G40" s="97">
        <v>3</v>
      </c>
      <c r="H40" s="31" t="s">
        <v>5389</v>
      </c>
      <c r="I40" s="29"/>
      <c r="J40" s="29"/>
      <c r="K40" s="29"/>
      <c r="L40" s="18"/>
      <c r="M40" s="124" t="s">
        <v>3885</v>
      </c>
      <c r="N40" s="124" t="s">
        <v>3886</v>
      </c>
      <c r="O40" s="97" t="s">
        <v>3537</v>
      </c>
      <c r="P40" s="97" t="s">
        <v>2508</v>
      </c>
      <c r="Q40" s="97" t="s">
        <v>2509</v>
      </c>
    </row>
    <row r="41" spans="1:17" ht="54.75" customHeight="1">
      <c r="A41" s="174" t="s">
        <v>64</v>
      </c>
      <c r="B41" s="124" t="s">
        <v>3891</v>
      </c>
      <c r="C41" s="262" t="s">
        <v>178</v>
      </c>
      <c r="D41" s="97" t="s">
        <v>3877</v>
      </c>
      <c r="E41" s="124" t="s">
        <v>303</v>
      </c>
      <c r="F41" s="133">
        <v>252231</v>
      </c>
      <c r="G41" s="97">
        <v>12</v>
      </c>
      <c r="H41" s="31" t="s">
        <v>5389</v>
      </c>
      <c r="I41" s="29"/>
      <c r="J41" s="29"/>
      <c r="K41" s="29"/>
      <c r="L41" s="18"/>
      <c r="M41" s="124" t="s">
        <v>3885</v>
      </c>
      <c r="N41" s="124" t="s">
        <v>3886</v>
      </c>
      <c r="O41" s="97" t="s">
        <v>3537</v>
      </c>
      <c r="P41" s="97" t="s">
        <v>2510</v>
      </c>
      <c r="Q41" s="97" t="s">
        <v>2511</v>
      </c>
    </row>
    <row r="42" spans="1:17" ht="54.75" customHeight="1">
      <c r="A42" s="174" t="s">
        <v>65</v>
      </c>
      <c r="B42" s="124" t="s">
        <v>3891</v>
      </c>
      <c r="C42" s="262" t="s">
        <v>178</v>
      </c>
      <c r="D42" s="97" t="s">
        <v>3877</v>
      </c>
      <c r="E42" s="124" t="s">
        <v>304</v>
      </c>
      <c r="F42" s="133">
        <v>252230</v>
      </c>
      <c r="G42" s="97">
        <v>12</v>
      </c>
      <c r="H42" s="31" t="s">
        <v>5389</v>
      </c>
      <c r="I42" s="29"/>
      <c r="J42" s="29"/>
      <c r="K42" s="29"/>
      <c r="L42" s="18"/>
      <c r="M42" s="124" t="s">
        <v>3885</v>
      </c>
      <c r="N42" s="124" t="s">
        <v>3886</v>
      </c>
      <c r="O42" s="97" t="s">
        <v>3537</v>
      </c>
      <c r="P42" s="97" t="s">
        <v>2512</v>
      </c>
      <c r="Q42" s="97" t="s">
        <v>2513</v>
      </c>
    </row>
    <row r="43" spans="1:17" ht="54.75" customHeight="1">
      <c r="A43" s="174" t="s">
        <v>66</v>
      </c>
      <c r="B43" s="124" t="s">
        <v>3891</v>
      </c>
      <c r="C43" s="262" t="s">
        <v>178</v>
      </c>
      <c r="D43" s="97" t="s">
        <v>3877</v>
      </c>
      <c r="E43" s="124" t="s">
        <v>305</v>
      </c>
      <c r="F43" s="133">
        <v>251838</v>
      </c>
      <c r="G43" s="97">
        <v>3</v>
      </c>
      <c r="H43" s="31" t="s">
        <v>5389</v>
      </c>
      <c r="I43" s="29"/>
      <c r="J43" s="29"/>
      <c r="K43" s="29"/>
      <c r="L43" s="18"/>
      <c r="M43" s="124" t="s">
        <v>3885</v>
      </c>
      <c r="N43" s="124" t="s">
        <v>3886</v>
      </c>
      <c r="O43" s="97" t="s">
        <v>3537</v>
      </c>
      <c r="P43" s="97" t="s">
        <v>2514</v>
      </c>
      <c r="Q43" s="97" t="s">
        <v>2515</v>
      </c>
    </row>
    <row r="44" spans="1:17" ht="54.75" customHeight="1">
      <c r="A44" s="174" t="s">
        <v>67</v>
      </c>
      <c r="B44" s="124" t="s">
        <v>3891</v>
      </c>
      <c r="C44" s="262" t="s">
        <v>178</v>
      </c>
      <c r="D44" s="97" t="s">
        <v>3877</v>
      </c>
      <c r="E44" s="124" t="s">
        <v>306</v>
      </c>
      <c r="F44" s="133">
        <v>97725440</v>
      </c>
      <c r="G44" s="97">
        <v>3</v>
      </c>
      <c r="H44" s="31" t="s">
        <v>5389</v>
      </c>
      <c r="I44" s="29"/>
      <c r="J44" s="29"/>
      <c r="K44" s="29"/>
      <c r="L44" s="18"/>
      <c r="M44" s="124" t="s">
        <v>3885</v>
      </c>
      <c r="N44" s="124" t="s">
        <v>3886</v>
      </c>
      <c r="O44" s="97" t="s">
        <v>3537</v>
      </c>
      <c r="P44" s="97" t="s">
        <v>2516</v>
      </c>
      <c r="Q44" s="97" t="s">
        <v>2517</v>
      </c>
    </row>
    <row r="45" spans="1:17" ht="54.75" customHeight="1">
      <c r="A45" s="174" t="s">
        <v>68</v>
      </c>
      <c r="B45" s="124" t="s">
        <v>3891</v>
      </c>
      <c r="C45" s="262" t="s">
        <v>178</v>
      </c>
      <c r="D45" s="97" t="s">
        <v>3877</v>
      </c>
      <c r="E45" s="124" t="s">
        <v>307</v>
      </c>
      <c r="F45" s="133">
        <v>252224</v>
      </c>
      <c r="G45" s="97">
        <v>9</v>
      </c>
      <c r="H45" s="31" t="s">
        <v>5389</v>
      </c>
      <c r="I45" s="29"/>
      <c r="J45" s="29"/>
      <c r="K45" s="29"/>
      <c r="L45" s="18"/>
      <c r="M45" s="124" t="s">
        <v>3885</v>
      </c>
      <c r="N45" s="124" t="s">
        <v>3886</v>
      </c>
      <c r="O45" s="97" t="s">
        <v>3537</v>
      </c>
      <c r="P45" s="97" t="s">
        <v>2518</v>
      </c>
      <c r="Q45" s="97" t="s">
        <v>2519</v>
      </c>
    </row>
    <row r="46" spans="1:17" ht="54.75" customHeight="1">
      <c r="A46" s="174" t="s">
        <v>69</v>
      </c>
      <c r="B46" s="124" t="s">
        <v>3891</v>
      </c>
      <c r="C46" s="262" t="s">
        <v>178</v>
      </c>
      <c r="D46" s="97" t="s">
        <v>3877</v>
      </c>
      <c r="E46" s="124" t="s">
        <v>308</v>
      </c>
      <c r="F46" s="133">
        <v>246472</v>
      </c>
      <c r="G46" s="97">
        <v>3</v>
      </c>
      <c r="H46" s="31" t="s">
        <v>5389</v>
      </c>
      <c r="I46" s="29"/>
      <c r="J46" s="29"/>
      <c r="K46" s="29"/>
      <c r="L46" s="18"/>
      <c r="M46" s="124" t="s">
        <v>3885</v>
      </c>
      <c r="N46" s="124" t="s">
        <v>3886</v>
      </c>
      <c r="O46" s="97" t="s">
        <v>3537</v>
      </c>
      <c r="P46" s="97" t="s">
        <v>2520</v>
      </c>
      <c r="Q46" s="97" t="s">
        <v>2521</v>
      </c>
    </row>
    <row r="47" spans="1:17" ht="54.75" customHeight="1">
      <c r="A47" s="174" t="s">
        <v>70</v>
      </c>
      <c r="B47" s="124" t="s">
        <v>3891</v>
      </c>
      <c r="C47" s="262" t="s">
        <v>178</v>
      </c>
      <c r="D47" s="97" t="s">
        <v>3877</v>
      </c>
      <c r="E47" s="124" t="s">
        <v>309</v>
      </c>
      <c r="F47" s="133">
        <v>291780</v>
      </c>
      <c r="G47" s="97">
        <v>3</v>
      </c>
      <c r="H47" s="31" t="s">
        <v>5389</v>
      </c>
      <c r="I47" s="29"/>
      <c r="J47" s="29"/>
      <c r="K47" s="29"/>
      <c r="L47" s="18"/>
      <c r="M47" s="124" t="s">
        <v>3885</v>
      </c>
      <c r="N47" s="124" t="s">
        <v>3886</v>
      </c>
      <c r="O47" s="97" t="s">
        <v>3537</v>
      </c>
      <c r="P47" s="97" t="s">
        <v>2522</v>
      </c>
      <c r="Q47" s="97" t="s">
        <v>2523</v>
      </c>
    </row>
    <row r="48" spans="1:17" ht="54.75" customHeight="1">
      <c r="A48" s="174" t="s">
        <v>71</v>
      </c>
      <c r="B48" s="124" t="s">
        <v>3891</v>
      </c>
      <c r="C48" s="262" t="s">
        <v>178</v>
      </c>
      <c r="D48" s="97" t="s">
        <v>3877</v>
      </c>
      <c r="E48" s="124" t="s">
        <v>310</v>
      </c>
      <c r="F48" s="133">
        <v>251715</v>
      </c>
      <c r="G48" s="97">
        <v>9</v>
      </c>
      <c r="H48" s="31" t="s">
        <v>5389</v>
      </c>
      <c r="I48" s="29"/>
      <c r="J48" s="29"/>
      <c r="K48" s="29"/>
      <c r="L48" s="18"/>
      <c r="M48" s="124" t="s">
        <v>3885</v>
      </c>
      <c r="N48" s="124" t="s">
        <v>3886</v>
      </c>
      <c r="O48" s="97" t="s">
        <v>3537</v>
      </c>
      <c r="P48" s="97" t="s">
        <v>2524</v>
      </c>
      <c r="Q48" s="97" t="s">
        <v>2525</v>
      </c>
    </row>
    <row r="49" spans="1:17" ht="54.75" customHeight="1">
      <c r="A49" s="174" t="s">
        <v>72</v>
      </c>
      <c r="B49" s="124" t="s">
        <v>3891</v>
      </c>
      <c r="C49" s="262" t="s">
        <v>178</v>
      </c>
      <c r="D49" s="97" t="s">
        <v>3877</v>
      </c>
      <c r="E49" s="124" t="s">
        <v>311</v>
      </c>
      <c r="F49" s="133">
        <v>193847</v>
      </c>
      <c r="G49" s="97">
        <v>3</v>
      </c>
      <c r="H49" s="31" t="s">
        <v>5389</v>
      </c>
      <c r="I49" s="29"/>
      <c r="J49" s="29"/>
      <c r="K49" s="29"/>
      <c r="L49" s="18"/>
      <c r="M49" s="124" t="s">
        <v>3885</v>
      </c>
      <c r="N49" s="124" t="s">
        <v>3886</v>
      </c>
      <c r="O49" s="97" t="s">
        <v>3537</v>
      </c>
      <c r="P49" s="97" t="s">
        <v>2526</v>
      </c>
      <c r="Q49" s="97" t="s">
        <v>2527</v>
      </c>
    </row>
    <row r="50" spans="1:17" ht="54.75" customHeight="1">
      <c r="A50" s="174" t="s">
        <v>73</v>
      </c>
      <c r="B50" s="124" t="s">
        <v>3891</v>
      </c>
      <c r="C50" s="262" t="s">
        <v>178</v>
      </c>
      <c r="D50" s="97" t="s">
        <v>3877</v>
      </c>
      <c r="E50" s="124" t="s">
        <v>312</v>
      </c>
      <c r="F50" s="133">
        <v>257272</v>
      </c>
      <c r="G50" s="97">
        <v>6</v>
      </c>
      <c r="H50" s="31" t="s">
        <v>5389</v>
      </c>
      <c r="I50" s="29"/>
      <c r="J50" s="29"/>
      <c r="K50" s="29"/>
      <c r="L50" s="18"/>
      <c r="M50" s="124" t="s">
        <v>3885</v>
      </c>
      <c r="N50" s="124" t="s">
        <v>3886</v>
      </c>
      <c r="O50" s="97" t="s">
        <v>3537</v>
      </c>
      <c r="P50" s="97" t="s">
        <v>2528</v>
      </c>
      <c r="Q50" s="97" t="s">
        <v>2529</v>
      </c>
    </row>
    <row r="51" spans="1:17" ht="54.75" customHeight="1">
      <c r="A51" s="174" t="s">
        <v>74</v>
      </c>
      <c r="B51" s="124" t="s">
        <v>3891</v>
      </c>
      <c r="C51" s="262" t="s">
        <v>178</v>
      </c>
      <c r="D51" s="97" t="s">
        <v>3877</v>
      </c>
      <c r="E51" s="124" t="s">
        <v>313</v>
      </c>
      <c r="F51" s="133">
        <v>258167</v>
      </c>
      <c r="G51" s="97">
        <v>12</v>
      </c>
      <c r="H51" s="31" t="s">
        <v>5389</v>
      </c>
      <c r="I51" s="29"/>
      <c r="J51" s="29"/>
      <c r="K51" s="29"/>
      <c r="L51" s="18"/>
      <c r="M51" s="124" t="s">
        <v>3885</v>
      </c>
      <c r="N51" s="124" t="s">
        <v>3886</v>
      </c>
      <c r="O51" s="97" t="s">
        <v>3537</v>
      </c>
      <c r="P51" s="97" t="s">
        <v>2530</v>
      </c>
      <c r="Q51" s="97" t="s">
        <v>2531</v>
      </c>
    </row>
    <row r="52" spans="1:17" ht="54.75" customHeight="1">
      <c r="A52" s="174" t="s">
        <v>75</v>
      </c>
      <c r="B52" s="124" t="s">
        <v>3891</v>
      </c>
      <c r="C52" s="262" t="s">
        <v>178</v>
      </c>
      <c r="D52" s="97" t="s">
        <v>3877</v>
      </c>
      <c r="E52" s="124" t="s">
        <v>314</v>
      </c>
      <c r="F52" s="133">
        <v>258166</v>
      </c>
      <c r="G52" s="97">
        <v>3</v>
      </c>
      <c r="H52" s="31" t="s">
        <v>5389</v>
      </c>
      <c r="I52" s="29"/>
      <c r="J52" s="29"/>
      <c r="K52" s="29"/>
      <c r="L52" s="18"/>
      <c r="M52" s="124" t="s">
        <v>3885</v>
      </c>
      <c r="N52" s="124" t="s">
        <v>3886</v>
      </c>
      <c r="O52" s="97" t="s">
        <v>3537</v>
      </c>
      <c r="P52" s="97" t="s">
        <v>2532</v>
      </c>
      <c r="Q52" s="97" t="s">
        <v>2533</v>
      </c>
    </row>
    <row r="53" spans="1:17" ht="54.75" customHeight="1">
      <c r="A53" s="174" t="s">
        <v>76</v>
      </c>
      <c r="B53" s="124" t="s">
        <v>3891</v>
      </c>
      <c r="C53" s="262" t="s">
        <v>178</v>
      </c>
      <c r="D53" s="97" t="s">
        <v>3877</v>
      </c>
      <c r="E53" s="124" t="s">
        <v>315</v>
      </c>
      <c r="F53" s="133">
        <v>50067594</v>
      </c>
      <c r="G53" s="97">
        <v>15</v>
      </c>
      <c r="H53" s="31" t="s">
        <v>5389</v>
      </c>
      <c r="I53" s="29"/>
      <c r="J53" s="29"/>
      <c r="K53" s="29"/>
      <c r="L53" s="18"/>
      <c r="M53" s="124" t="s">
        <v>3885</v>
      </c>
      <c r="N53" s="124" t="s">
        <v>3886</v>
      </c>
      <c r="O53" s="97" t="s">
        <v>3537</v>
      </c>
      <c r="P53" s="97" t="s">
        <v>2534</v>
      </c>
      <c r="Q53" s="97" t="s">
        <v>2535</v>
      </c>
    </row>
    <row r="54" spans="1:17" ht="54.75" customHeight="1">
      <c r="A54" s="174" t="s">
        <v>77</v>
      </c>
      <c r="B54" s="124" t="s">
        <v>3891</v>
      </c>
      <c r="C54" s="262" t="s">
        <v>178</v>
      </c>
      <c r="D54" s="97" t="s">
        <v>3877</v>
      </c>
      <c r="E54" s="124" t="s">
        <v>316</v>
      </c>
      <c r="F54" s="133">
        <v>251721</v>
      </c>
      <c r="G54" s="97">
        <v>3</v>
      </c>
      <c r="H54" s="31" t="s">
        <v>5389</v>
      </c>
      <c r="I54" s="29"/>
      <c r="J54" s="29"/>
      <c r="K54" s="29"/>
      <c r="L54" s="18"/>
      <c r="M54" s="124" t="s">
        <v>3885</v>
      </c>
      <c r="N54" s="124" t="s">
        <v>3886</v>
      </c>
      <c r="O54" s="97" t="s">
        <v>3537</v>
      </c>
      <c r="P54" s="97" t="s">
        <v>2536</v>
      </c>
      <c r="Q54" s="97" t="s">
        <v>2537</v>
      </c>
    </row>
    <row r="55" spans="1:17" ht="54.75" customHeight="1">
      <c r="A55" s="174" t="s">
        <v>78</v>
      </c>
      <c r="B55" s="165" t="s">
        <v>3891</v>
      </c>
      <c r="C55" s="173" t="s">
        <v>178</v>
      </c>
      <c r="D55" s="174" t="s">
        <v>3877</v>
      </c>
      <c r="E55" s="165" t="s">
        <v>317</v>
      </c>
      <c r="F55" s="261">
        <v>141246</v>
      </c>
      <c r="G55" s="174">
        <v>1</v>
      </c>
      <c r="H55" s="31" t="s">
        <v>5389</v>
      </c>
      <c r="I55" s="29"/>
      <c r="J55" s="29"/>
      <c r="K55" s="29"/>
      <c r="L55" s="18"/>
      <c r="M55" s="165" t="s">
        <v>3885</v>
      </c>
      <c r="N55" s="124" t="s">
        <v>3886</v>
      </c>
      <c r="O55" s="97" t="s">
        <v>3537</v>
      </c>
      <c r="P55" s="174" t="s">
        <v>2538</v>
      </c>
      <c r="Q55" s="174" t="s">
        <v>2539</v>
      </c>
    </row>
    <row r="56" spans="1:17" ht="54.75" customHeight="1">
      <c r="A56" s="174" t="s">
        <v>79</v>
      </c>
      <c r="B56" s="124" t="s">
        <v>3891</v>
      </c>
      <c r="C56" s="262" t="s">
        <v>178</v>
      </c>
      <c r="D56" s="97" t="s">
        <v>3877</v>
      </c>
      <c r="E56" s="124" t="s">
        <v>318</v>
      </c>
      <c r="F56" s="133">
        <v>246476</v>
      </c>
      <c r="G56" s="97">
        <v>3</v>
      </c>
      <c r="H56" s="31" t="s">
        <v>5389</v>
      </c>
      <c r="I56" s="29"/>
      <c r="J56" s="29"/>
      <c r="K56" s="29"/>
      <c r="L56" s="18"/>
      <c r="M56" s="124" t="s">
        <v>3885</v>
      </c>
      <c r="N56" s="124" t="s">
        <v>3886</v>
      </c>
      <c r="O56" s="97" t="s">
        <v>3537</v>
      </c>
      <c r="P56" s="97" t="s">
        <v>2540</v>
      </c>
      <c r="Q56" s="97" t="s">
        <v>2541</v>
      </c>
    </row>
    <row r="57" spans="1:17" ht="54.75" customHeight="1">
      <c r="A57" s="174" t="s">
        <v>80</v>
      </c>
      <c r="B57" s="124" t="s">
        <v>3891</v>
      </c>
      <c r="C57" s="262" t="s">
        <v>178</v>
      </c>
      <c r="D57" s="97" t="s">
        <v>3877</v>
      </c>
      <c r="E57" s="124" t="s">
        <v>319</v>
      </c>
      <c r="F57" s="133">
        <v>291631</v>
      </c>
      <c r="G57" s="97">
        <v>6</v>
      </c>
      <c r="H57" s="31" t="s">
        <v>5389</v>
      </c>
      <c r="I57" s="29"/>
      <c r="J57" s="29"/>
      <c r="K57" s="29"/>
      <c r="L57" s="18"/>
      <c r="M57" s="124" t="s">
        <v>3885</v>
      </c>
      <c r="N57" s="124" t="s">
        <v>3886</v>
      </c>
      <c r="O57" s="97" t="s">
        <v>3537</v>
      </c>
      <c r="P57" s="97" t="s">
        <v>2542</v>
      </c>
      <c r="Q57" s="97" t="s">
        <v>2543</v>
      </c>
    </row>
    <row r="58" spans="1:17" ht="54.75" customHeight="1">
      <c r="A58" s="174" t="s">
        <v>81</v>
      </c>
      <c r="B58" s="124" t="s">
        <v>3891</v>
      </c>
      <c r="C58" s="262" t="s">
        <v>178</v>
      </c>
      <c r="D58" s="97" t="s">
        <v>3877</v>
      </c>
      <c r="E58" s="124" t="s">
        <v>320</v>
      </c>
      <c r="F58" s="133">
        <v>257275</v>
      </c>
      <c r="G58" s="97">
        <v>6</v>
      </c>
      <c r="H58" s="31" t="s">
        <v>5389</v>
      </c>
      <c r="I58" s="29"/>
      <c r="J58" s="29"/>
      <c r="K58" s="29"/>
      <c r="L58" s="18"/>
      <c r="M58" s="124" t="s">
        <v>3885</v>
      </c>
      <c r="N58" s="124" t="s">
        <v>3886</v>
      </c>
      <c r="O58" s="97" t="s">
        <v>3537</v>
      </c>
      <c r="P58" s="97" t="s">
        <v>2544</v>
      </c>
      <c r="Q58" s="97" t="s">
        <v>2545</v>
      </c>
    </row>
    <row r="59" spans="1:17" ht="54.75" customHeight="1">
      <c r="A59" s="174" t="s">
        <v>82</v>
      </c>
      <c r="B59" s="124" t="s">
        <v>3891</v>
      </c>
      <c r="C59" s="262" t="s">
        <v>178</v>
      </c>
      <c r="D59" s="97" t="s">
        <v>3877</v>
      </c>
      <c r="E59" s="124" t="s">
        <v>321</v>
      </c>
      <c r="F59" s="133">
        <v>249567</v>
      </c>
      <c r="G59" s="97">
        <v>6</v>
      </c>
      <c r="H59" s="31" t="s">
        <v>5389</v>
      </c>
      <c r="I59" s="29"/>
      <c r="J59" s="29"/>
      <c r="K59" s="29"/>
      <c r="L59" s="18"/>
      <c r="M59" s="124" t="s">
        <v>3885</v>
      </c>
      <c r="N59" s="124" t="s">
        <v>3886</v>
      </c>
      <c r="O59" s="97" t="s">
        <v>3537</v>
      </c>
      <c r="P59" s="97" t="s">
        <v>2546</v>
      </c>
      <c r="Q59" s="97" t="s">
        <v>2547</v>
      </c>
    </row>
    <row r="60" spans="1:17" ht="54.75" customHeight="1">
      <c r="A60" s="174" t="s">
        <v>83</v>
      </c>
      <c r="B60" s="124" t="s">
        <v>3891</v>
      </c>
      <c r="C60" s="262" t="s">
        <v>178</v>
      </c>
      <c r="D60" s="97" t="s">
        <v>3877</v>
      </c>
      <c r="E60" s="124" t="s">
        <v>322</v>
      </c>
      <c r="F60" s="133">
        <v>227964</v>
      </c>
      <c r="G60" s="97">
        <v>3</v>
      </c>
      <c r="H60" s="31" t="s">
        <v>5389</v>
      </c>
      <c r="I60" s="29"/>
      <c r="J60" s="29"/>
      <c r="K60" s="29"/>
      <c r="L60" s="18"/>
      <c r="M60" s="124" t="s">
        <v>3885</v>
      </c>
      <c r="N60" s="124" t="s">
        <v>3886</v>
      </c>
      <c r="O60" s="97" t="s">
        <v>3537</v>
      </c>
      <c r="P60" s="97" t="s">
        <v>2548</v>
      </c>
      <c r="Q60" s="97" t="s">
        <v>2549</v>
      </c>
    </row>
    <row r="61" spans="1:17" ht="54.75" customHeight="1">
      <c r="A61" s="174" t="s">
        <v>84</v>
      </c>
      <c r="B61" s="124" t="s">
        <v>3891</v>
      </c>
      <c r="C61" s="262" t="s">
        <v>178</v>
      </c>
      <c r="D61" s="97" t="s">
        <v>3877</v>
      </c>
      <c r="E61" s="124" t="s">
        <v>323</v>
      </c>
      <c r="F61" s="133">
        <v>50065901</v>
      </c>
      <c r="G61" s="97">
        <v>6</v>
      </c>
      <c r="H61" s="31" t="s">
        <v>5389</v>
      </c>
      <c r="I61" s="29"/>
      <c r="J61" s="29"/>
      <c r="K61" s="29"/>
      <c r="L61" s="18"/>
      <c r="M61" s="124" t="s">
        <v>3885</v>
      </c>
      <c r="N61" s="124" t="s">
        <v>3886</v>
      </c>
      <c r="O61" s="97" t="s">
        <v>3537</v>
      </c>
      <c r="P61" s="97" t="s">
        <v>2550</v>
      </c>
      <c r="Q61" s="97" t="s">
        <v>2551</v>
      </c>
    </row>
    <row r="62" spans="1:17" ht="54.75" customHeight="1">
      <c r="A62" s="174" t="s">
        <v>85</v>
      </c>
      <c r="B62" s="124" t="s">
        <v>3891</v>
      </c>
      <c r="C62" s="262" t="s">
        <v>178</v>
      </c>
      <c r="D62" s="97" t="s">
        <v>3877</v>
      </c>
      <c r="E62" s="124" t="s">
        <v>324</v>
      </c>
      <c r="F62" s="133">
        <v>252228</v>
      </c>
      <c r="G62" s="97">
        <v>3</v>
      </c>
      <c r="H62" s="31" t="s">
        <v>5389</v>
      </c>
      <c r="I62" s="29"/>
      <c r="J62" s="29"/>
      <c r="K62" s="29"/>
      <c r="L62" s="18"/>
      <c r="M62" s="124" t="s">
        <v>3885</v>
      </c>
      <c r="N62" s="124" t="s">
        <v>3886</v>
      </c>
      <c r="O62" s="97" t="s">
        <v>3537</v>
      </c>
      <c r="P62" s="97" t="s">
        <v>3892</v>
      </c>
      <c r="Q62" s="97" t="s">
        <v>2552</v>
      </c>
    </row>
    <row r="63" spans="1:17" ht="54.75" customHeight="1">
      <c r="A63" s="174" t="s">
        <v>86</v>
      </c>
      <c r="B63" s="124" t="s">
        <v>3891</v>
      </c>
      <c r="C63" s="262" t="s">
        <v>178</v>
      </c>
      <c r="D63" s="97" t="s">
        <v>3877</v>
      </c>
      <c r="E63" s="124" t="s">
        <v>325</v>
      </c>
      <c r="F63" s="133">
        <v>97725423</v>
      </c>
      <c r="G63" s="97">
        <v>3</v>
      </c>
      <c r="H63" s="31" t="s">
        <v>5389</v>
      </c>
      <c r="I63" s="29"/>
      <c r="J63" s="29"/>
      <c r="K63" s="29"/>
      <c r="L63" s="18"/>
      <c r="M63" s="124" t="s">
        <v>3885</v>
      </c>
      <c r="N63" s="124" t="s">
        <v>3886</v>
      </c>
      <c r="O63" s="97" t="s">
        <v>3537</v>
      </c>
      <c r="P63" s="97" t="s">
        <v>2553</v>
      </c>
      <c r="Q63" s="97" t="s">
        <v>2554</v>
      </c>
    </row>
    <row r="64" spans="1:17" ht="54.75" customHeight="1">
      <c r="A64" s="174" t="s">
        <v>87</v>
      </c>
      <c r="B64" s="124" t="s">
        <v>3891</v>
      </c>
      <c r="C64" s="262" t="s">
        <v>178</v>
      </c>
      <c r="D64" s="97" t="s">
        <v>3877</v>
      </c>
      <c r="E64" s="124" t="s">
        <v>326</v>
      </c>
      <c r="F64" s="133">
        <v>97725439</v>
      </c>
      <c r="G64" s="97">
        <v>3</v>
      </c>
      <c r="H64" s="31" t="s">
        <v>5389</v>
      </c>
      <c r="I64" s="29"/>
      <c r="J64" s="29"/>
      <c r="K64" s="29"/>
      <c r="L64" s="18"/>
      <c r="M64" s="124" t="s">
        <v>3885</v>
      </c>
      <c r="N64" s="124" t="s">
        <v>3886</v>
      </c>
      <c r="O64" s="97" t="s">
        <v>3537</v>
      </c>
      <c r="P64" s="97" t="s">
        <v>2555</v>
      </c>
      <c r="Q64" s="97" t="s">
        <v>2556</v>
      </c>
    </row>
    <row r="65" spans="1:17" ht="54.75" customHeight="1">
      <c r="A65" s="174" t="s">
        <v>88</v>
      </c>
      <c r="B65" s="124" t="s">
        <v>3891</v>
      </c>
      <c r="C65" s="262" t="s">
        <v>178</v>
      </c>
      <c r="D65" s="97" t="s">
        <v>3877</v>
      </c>
      <c r="E65" s="124" t="s">
        <v>327</v>
      </c>
      <c r="F65" s="133">
        <v>257273</v>
      </c>
      <c r="G65" s="97">
        <v>3</v>
      </c>
      <c r="H65" s="31" t="s">
        <v>5389</v>
      </c>
      <c r="I65" s="29"/>
      <c r="J65" s="29"/>
      <c r="K65" s="29"/>
      <c r="L65" s="18"/>
      <c r="M65" s="124" t="s">
        <v>3885</v>
      </c>
      <c r="N65" s="124" t="s">
        <v>3886</v>
      </c>
      <c r="O65" s="97" t="s">
        <v>3537</v>
      </c>
      <c r="P65" s="97" t="s">
        <v>2557</v>
      </c>
      <c r="Q65" s="97" t="s">
        <v>2558</v>
      </c>
    </row>
    <row r="66" spans="1:17" ht="54.75" customHeight="1">
      <c r="A66" s="174" t="s">
        <v>89</v>
      </c>
      <c r="B66" s="124" t="s">
        <v>3891</v>
      </c>
      <c r="C66" s="262" t="s">
        <v>178</v>
      </c>
      <c r="D66" s="97" t="s">
        <v>3877</v>
      </c>
      <c r="E66" s="124" t="s">
        <v>328</v>
      </c>
      <c r="F66" s="133">
        <v>50066087</v>
      </c>
      <c r="G66" s="97">
        <v>3</v>
      </c>
      <c r="H66" s="31" t="s">
        <v>5389</v>
      </c>
      <c r="I66" s="29"/>
      <c r="J66" s="29"/>
      <c r="K66" s="29"/>
      <c r="L66" s="18"/>
      <c r="M66" s="124" t="s">
        <v>3885</v>
      </c>
      <c r="N66" s="124" t="s">
        <v>3886</v>
      </c>
      <c r="O66" s="97" t="s">
        <v>3537</v>
      </c>
      <c r="P66" s="97" t="s">
        <v>2559</v>
      </c>
      <c r="Q66" s="97" t="s">
        <v>2560</v>
      </c>
    </row>
    <row r="67" spans="1:17" ht="54.75" customHeight="1">
      <c r="A67" s="174" t="s">
        <v>90</v>
      </c>
      <c r="B67" s="124" t="s">
        <v>3891</v>
      </c>
      <c r="C67" s="262" t="s">
        <v>178</v>
      </c>
      <c r="D67" s="97" t="s">
        <v>3877</v>
      </c>
      <c r="E67" s="124" t="s">
        <v>329</v>
      </c>
      <c r="F67" s="133">
        <v>220431</v>
      </c>
      <c r="G67" s="97">
        <v>12</v>
      </c>
      <c r="H67" s="31" t="s">
        <v>5389</v>
      </c>
      <c r="I67" s="29"/>
      <c r="J67" s="29"/>
      <c r="K67" s="29"/>
      <c r="L67" s="18"/>
      <c r="M67" s="124" t="s">
        <v>3885</v>
      </c>
      <c r="N67" s="124" t="s">
        <v>3886</v>
      </c>
      <c r="O67" s="97" t="s">
        <v>3537</v>
      </c>
      <c r="P67" s="97" t="s">
        <v>2561</v>
      </c>
      <c r="Q67" s="97" t="s">
        <v>2562</v>
      </c>
    </row>
    <row r="68" spans="1:17" ht="54.75" customHeight="1">
      <c r="A68" s="174" t="s">
        <v>91</v>
      </c>
      <c r="B68" s="124" t="s">
        <v>3891</v>
      </c>
      <c r="C68" s="262" t="s">
        <v>178</v>
      </c>
      <c r="D68" s="97" t="s">
        <v>3877</v>
      </c>
      <c r="E68" s="124" t="s">
        <v>330</v>
      </c>
      <c r="F68" s="133">
        <v>252225</v>
      </c>
      <c r="G68" s="97">
        <v>6</v>
      </c>
      <c r="H68" s="31" t="s">
        <v>5389</v>
      </c>
      <c r="I68" s="29"/>
      <c r="J68" s="29"/>
      <c r="K68" s="29"/>
      <c r="L68" s="18"/>
      <c r="M68" s="124" t="s">
        <v>3885</v>
      </c>
      <c r="N68" s="124" t="s">
        <v>3886</v>
      </c>
      <c r="O68" s="97" t="s">
        <v>3537</v>
      </c>
      <c r="P68" s="97" t="s">
        <v>2563</v>
      </c>
      <c r="Q68" s="97" t="s">
        <v>2564</v>
      </c>
    </row>
    <row r="69" spans="1:17" ht="54.75" customHeight="1">
      <c r="A69" s="174" t="s">
        <v>92</v>
      </c>
      <c r="B69" s="124" t="s">
        <v>3891</v>
      </c>
      <c r="C69" s="262" t="s">
        <v>178</v>
      </c>
      <c r="D69" s="97" t="s">
        <v>3877</v>
      </c>
      <c r="E69" s="124" t="s">
        <v>331</v>
      </c>
      <c r="F69" s="133">
        <v>291159</v>
      </c>
      <c r="G69" s="97">
        <v>3</v>
      </c>
      <c r="H69" s="31" t="s">
        <v>5389</v>
      </c>
      <c r="I69" s="29"/>
      <c r="J69" s="29"/>
      <c r="K69" s="29"/>
      <c r="L69" s="18"/>
      <c r="M69" s="124" t="s">
        <v>3885</v>
      </c>
      <c r="N69" s="124" t="s">
        <v>3886</v>
      </c>
      <c r="O69" s="97" t="s">
        <v>3537</v>
      </c>
      <c r="P69" s="97" t="s">
        <v>2565</v>
      </c>
      <c r="Q69" s="97" t="s">
        <v>2566</v>
      </c>
    </row>
    <row r="70" spans="1:17" ht="54.75" customHeight="1">
      <c r="A70" s="174" t="s">
        <v>93</v>
      </c>
      <c r="B70" s="124" t="s">
        <v>3891</v>
      </c>
      <c r="C70" s="262" t="s">
        <v>178</v>
      </c>
      <c r="D70" s="97" t="s">
        <v>3877</v>
      </c>
      <c r="E70" s="124" t="s">
        <v>332</v>
      </c>
      <c r="F70" s="133">
        <v>291166</v>
      </c>
      <c r="G70" s="97">
        <v>3</v>
      </c>
      <c r="H70" s="31" t="s">
        <v>5389</v>
      </c>
      <c r="I70" s="29"/>
      <c r="J70" s="29"/>
      <c r="K70" s="29"/>
      <c r="L70" s="18"/>
      <c r="M70" s="124" t="s">
        <v>3885</v>
      </c>
      <c r="N70" s="124" t="s">
        <v>3886</v>
      </c>
      <c r="O70" s="97" t="s">
        <v>3537</v>
      </c>
      <c r="P70" s="97" t="s">
        <v>2567</v>
      </c>
      <c r="Q70" s="97" t="s">
        <v>2568</v>
      </c>
    </row>
    <row r="71" spans="1:17" ht="54.75" customHeight="1">
      <c r="A71" s="174" t="s">
        <v>94</v>
      </c>
      <c r="B71" s="124" t="s">
        <v>3891</v>
      </c>
      <c r="C71" s="262" t="s">
        <v>178</v>
      </c>
      <c r="D71" s="97" t="s">
        <v>3877</v>
      </c>
      <c r="E71" s="124" t="s">
        <v>333</v>
      </c>
      <c r="F71" s="133">
        <v>90161249</v>
      </c>
      <c r="G71" s="97">
        <v>12</v>
      </c>
      <c r="H71" s="31" t="s">
        <v>5389</v>
      </c>
      <c r="I71" s="29"/>
      <c r="J71" s="29"/>
      <c r="K71" s="29"/>
      <c r="L71" s="18"/>
      <c r="M71" s="124" t="s">
        <v>3885</v>
      </c>
      <c r="N71" s="124" t="s">
        <v>3886</v>
      </c>
      <c r="O71" s="97" t="s">
        <v>3537</v>
      </c>
      <c r="P71" s="97" t="s">
        <v>2569</v>
      </c>
      <c r="Q71" s="97" t="s">
        <v>2570</v>
      </c>
    </row>
    <row r="72" spans="1:17" ht="54.75" customHeight="1">
      <c r="A72" s="174" t="s">
        <v>95</v>
      </c>
      <c r="B72" s="124" t="s">
        <v>3891</v>
      </c>
      <c r="C72" s="262" t="s">
        <v>178</v>
      </c>
      <c r="D72" s="97" t="s">
        <v>3877</v>
      </c>
      <c r="E72" s="124" t="s">
        <v>334</v>
      </c>
      <c r="F72" s="133">
        <v>251472</v>
      </c>
      <c r="G72" s="97">
        <v>3</v>
      </c>
      <c r="H72" s="31" t="s">
        <v>5389</v>
      </c>
      <c r="I72" s="29"/>
      <c r="J72" s="29"/>
      <c r="K72" s="29"/>
      <c r="L72" s="18"/>
      <c r="M72" s="124" t="s">
        <v>3885</v>
      </c>
      <c r="N72" s="124" t="s">
        <v>3886</v>
      </c>
      <c r="O72" s="97" t="s">
        <v>3537</v>
      </c>
      <c r="P72" s="97" t="s">
        <v>2571</v>
      </c>
      <c r="Q72" s="97" t="s">
        <v>2572</v>
      </c>
    </row>
    <row r="73" spans="1:17" ht="54.75" customHeight="1">
      <c r="A73" s="174" t="s">
        <v>96</v>
      </c>
      <c r="B73" s="124" t="s">
        <v>3891</v>
      </c>
      <c r="C73" s="262" t="s">
        <v>178</v>
      </c>
      <c r="D73" s="97" t="s">
        <v>3877</v>
      </c>
      <c r="E73" s="124" t="s">
        <v>335</v>
      </c>
      <c r="F73" s="133">
        <v>220425</v>
      </c>
      <c r="G73" s="97">
        <v>9</v>
      </c>
      <c r="H73" s="31" t="s">
        <v>5389</v>
      </c>
      <c r="I73" s="29"/>
      <c r="J73" s="29"/>
      <c r="K73" s="29"/>
      <c r="L73" s="18"/>
      <c r="M73" s="124" t="s">
        <v>3885</v>
      </c>
      <c r="N73" s="124" t="s">
        <v>3886</v>
      </c>
      <c r="O73" s="97" t="s">
        <v>3537</v>
      </c>
      <c r="P73" s="97" t="s">
        <v>2573</v>
      </c>
      <c r="Q73" s="97" t="s">
        <v>2574</v>
      </c>
    </row>
    <row r="74" spans="1:17" ht="54.75" customHeight="1">
      <c r="A74" s="174" t="s">
        <v>97</v>
      </c>
      <c r="B74" s="124" t="s">
        <v>3891</v>
      </c>
      <c r="C74" s="262" t="s">
        <v>178</v>
      </c>
      <c r="D74" s="97" t="s">
        <v>3877</v>
      </c>
      <c r="E74" s="124" t="s">
        <v>226</v>
      </c>
      <c r="F74" s="133">
        <v>50066110</v>
      </c>
      <c r="G74" s="97">
        <v>15</v>
      </c>
      <c r="H74" s="31" t="s">
        <v>5389</v>
      </c>
      <c r="I74" s="29"/>
      <c r="J74" s="29"/>
      <c r="K74" s="29"/>
      <c r="L74" s="18"/>
      <c r="M74" s="124" t="s">
        <v>3885</v>
      </c>
      <c r="N74" s="124" t="s">
        <v>3886</v>
      </c>
      <c r="O74" s="97" t="s">
        <v>3537</v>
      </c>
      <c r="P74" s="97" t="s">
        <v>2575</v>
      </c>
      <c r="Q74" s="97" t="s">
        <v>2576</v>
      </c>
    </row>
    <row r="75" spans="1:17" ht="54.75" customHeight="1">
      <c r="A75" s="174" t="s">
        <v>98</v>
      </c>
      <c r="B75" s="124" t="s">
        <v>3891</v>
      </c>
      <c r="C75" s="262" t="s">
        <v>178</v>
      </c>
      <c r="D75" s="97" t="s">
        <v>3877</v>
      </c>
      <c r="E75" s="124" t="s">
        <v>336</v>
      </c>
      <c r="F75" s="133">
        <v>257277</v>
      </c>
      <c r="G75" s="97">
        <v>3</v>
      </c>
      <c r="H75" s="31" t="s">
        <v>5389</v>
      </c>
      <c r="I75" s="29"/>
      <c r="J75" s="29"/>
      <c r="K75" s="29"/>
      <c r="L75" s="18"/>
      <c r="M75" s="124" t="s">
        <v>3885</v>
      </c>
      <c r="N75" s="124" t="s">
        <v>3886</v>
      </c>
      <c r="O75" s="97" t="s">
        <v>3537</v>
      </c>
      <c r="P75" s="97" t="s">
        <v>2577</v>
      </c>
      <c r="Q75" s="97" t="s">
        <v>2578</v>
      </c>
    </row>
    <row r="76" spans="1:17" ht="54.75" customHeight="1">
      <c r="A76" s="174" t="s">
        <v>99</v>
      </c>
      <c r="B76" s="165" t="s">
        <v>3891</v>
      </c>
      <c r="C76" s="173" t="s">
        <v>178</v>
      </c>
      <c r="D76" s="174" t="s">
        <v>3877</v>
      </c>
      <c r="E76" s="165" t="s">
        <v>337</v>
      </c>
      <c r="F76" s="261">
        <v>90363963</v>
      </c>
      <c r="G76" s="174">
        <v>3</v>
      </c>
      <c r="H76" s="31" t="s">
        <v>5389</v>
      </c>
      <c r="I76" s="29"/>
      <c r="J76" s="29"/>
      <c r="K76" s="29"/>
      <c r="L76" s="18"/>
      <c r="M76" s="165" t="s">
        <v>3885</v>
      </c>
      <c r="N76" s="124" t="s">
        <v>3886</v>
      </c>
      <c r="O76" s="97" t="s">
        <v>3537</v>
      </c>
      <c r="P76" s="174" t="s">
        <v>2579</v>
      </c>
      <c r="Q76" s="174" t="s">
        <v>2580</v>
      </c>
    </row>
    <row r="77" spans="1:17" ht="54.75" customHeight="1">
      <c r="A77" s="174" t="s">
        <v>100</v>
      </c>
      <c r="B77" s="124" t="s">
        <v>3891</v>
      </c>
      <c r="C77" s="262" t="s">
        <v>178</v>
      </c>
      <c r="D77" s="97" t="s">
        <v>3877</v>
      </c>
      <c r="E77" s="124" t="s">
        <v>338</v>
      </c>
      <c r="F77" s="133">
        <v>291234</v>
      </c>
      <c r="G77" s="97">
        <v>9</v>
      </c>
      <c r="H77" s="31" t="s">
        <v>5389</v>
      </c>
      <c r="I77" s="29"/>
      <c r="J77" s="29"/>
      <c r="K77" s="29"/>
      <c r="L77" s="18"/>
      <c r="M77" s="124" t="s">
        <v>3885</v>
      </c>
      <c r="N77" s="124" t="s">
        <v>3886</v>
      </c>
      <c r="O77" s="97" t="s">
        <v>3537</v>
      </c>
      <c r="P77" s="97" t="s">
        <v>2581</v>
      </c>
      <c r="Q77" s="97" t="s">
        <v>2582</v>
      </c>
    </row>
    <row r="78" spans="1:17" ht="54.75" customHeight="1">
      <c r="A78" s="174" t="s">
        <v>101</v>
      </c>
      <c r="B78" s="124" t="s">
        <v>3891</v>
      </c>
      <c r="C78" s="262" t="s">
        <v>178</v>
      </c>
      <c r="D78" s="97" t="s">
        <v>3877</v>
      </c>
      <c r="E78" s="124" t="s">
        <v>339</v>
      </c>
      <c r="F78" s="133">
        <v>251480</v>
      </c>
      <c r="G78" s="97">
        <v>3</v>
      </c>
      <c r="H78" s="31" t="s">
        <v>5389</v>
      </c>
      <c r="I78" s="29"/>
      <c r="J78" s="29"/>
      <c r="K78" s="29"/>
      <c r="L78" s="18"/>
      <c r="M78" s="124" t="s">
        <v>3885</v>
      </c>
      <c r="N78" s="124" t="s">
        <v>3886</v>
      </c>
      <c r="O78" s="97" t="s">
        <v>3537</v>
      </c>
      <c r="P78" s="97" t="s">
        <v>2583</v>
      </c>
      <c r="Q78" s="97" t="s">
        <v>2584</v>
      </c>
    </row>
    <row r="79" spans="1:17" ht="54.75" customHeight="1">
      <c r="A79" s="174" t="s">
        <v>102</v>
      </c>
      <c r="B79" s="124" t="s">
        <v>3891</v>
      </c>
      <c r="C79" s="262" t="s">
        <v>178</v>
      </c>
      <c r="D79" s="97" t="s">
        <v>3877</v>
      </c>
      <c r="E79" s="124" t="s">
        <v>340</v>
      </c>
      <c r="F79" s="133">
        <v>97724864</v>
      </c>
      <c r="G79" s="97">
        <v>3</v>
      </c>
      <c r="H79" s="31" t="s">
        <v>5389</v>
      </c>
      <c r="I79" s="29"/>
      <c r="J79" s="29"/>
      <c r="K79" s="29"/>
      <c r="L79" s="18"/>
      <c r="M79" s="124" t="s">
        <v>3885</v>
      </c>
      <c r="N79" s="124" t="s">
        <v>3886</v>
      </c>
      <c r="O79" s="97" t="s">
        <v>3537</v>
      </c>
      <c r="P79" s="97" t="s">
        <v>2585</v>
      </c>
      <c r="Q79" s="97" t="s">
        <v>2586</v>
      </c>
    </row>
    <row r="80" spans="1:17" ht="54.75" customHeight="1">
      <c r="A80" s="174" t="s">
        <v>103</v>
      </c>
      <c r="B80" s="124" t="s">
        <v>3891</v>
      </c>
      <c r="C80" s="262" t="s">
        <v>178</v>
      </c>
      <c r="D80" s="97" t="s">
        <v>3877</v>
      </c>
      <c r="E80" s="124" t="s">
        <v>341</v>
      </c>
      <c r="F80" s="133">
        <v>50066132</v>
      </c>
      <c r="G80" s="97">
        <v>3</v>
      </c>
      <c r="H80" s="31" t="s">
        <v>5389</v>
      </c>
      <c r="I80" s="29"/>
      <c r="J80" s="29"/>
      <c r="K80" s="29"/>
      <c r="L80" s="18"/>
      <c r="M80" s="124" t="s">
        <v>3885</v>
      </c>
      <c r="N80" s="124" t="s">
        <v>3886</v>
      </c>
      <c r="O80" s="97" t="s">
        <v>3537</v>
      </c>
      <c r="P80" s="97" t="s">
        <v>2587</v>
      </c>
      <c r="Q80" s="97" t="s">
        <v>2588</v>
      </c>
    </row>
    <row r="81" spans="1:17" ht="54.75" customHeight="1">
      <c r="A81" s="174" t="s">
        <v>104</v>
      </c>
      <c r="B81" s="165" t="s">
        <v>3891</v>
      </c>
      <c r="C81" s="173" t="s">
        <v>178</v>
      </c>
      <c r="D81" s="174" t="s">
        <v>3877</v>
      </c>
      <c r="E81" s="165" t="s">
        <v>342</v>
      </c>
      <c r="F81" s="261">
        <v>258175</v>
      </c>
      <c r="G81" s="174">
        <v>6</v>
      </c>
      <c r="H81" s="31" t="s">
        <v>5389</v>
      </c>
      <c r="I81" s="29"/>
      <c r="J81" s="29"/>
      <c r="K81" s="29"/>
      <c r="L81" s="18"/>
      <c r="M81" s="165" t="s">
        <v>3885</v>
      </c>
      <c r="N81" s="124" t="s">
        <v>3886</v>
      </c>
      <c r="O81" s="97" t="s">
        <v>3537</v>
      </c>
      <c r="P81" s="174" t="s">
        <v>2589</v>
      </c>
      <c r="Q81" s="174" t="s">
        <v>2590</v>
      </c>
    </row>
    <row r="82" spans="1:17" ht="54.75" customHeight="1">
      <c r="A82" s="174" t="s">
        <v>105</v>
      </c>
      <c r="B82" s="124" t="s">
        <v>3891</v>
      </c>
      <c r="C82" s="262" t="s">
        <v>178</v>
      </c>
      <c r="D82" s="97" t="s">
        <v>3877</v>
      </c>
      <c r="E82" s="124" t="s">
        <v>343</v>
      </c>
      <c r="F82" s="133">
        <v>50067613</v>
      </c>
      <c r="G82" s="97">
        <v>3</v>
      </c>
      <c r="H82" s="31" t="s">
        <v>5389</v>
      </c>
      <c r="I82" s="29"/>
      <c r="J82" s="29"/>
      <c r="K82" s="29"/>
      <c r="L82" s="18"/>
      <c r="M82" s="124" t="s">
        <v>3885</v>
      </c>
      <c r="N82" s="124" t="s">
        <v>3886</v>
      </c>
      <c r="O82" s="97" t="s">
        <v>3537</v>
      </c>
      <c r="P82" s="97" t="s">
        <v>2591</v>
      </c>
      <c r="Q82" s="97" t="s">
        <v>2592</v>
      </c>
    </row>
    <row r="83" spans="1:17" ht="54.75" customHeight="1">
      <c r="A83" s="174" t="s">
        <v>106</v>
      </c>
      <c r="B83" s="124" t="s">
        <v>3891</v>
      </c>
      <c r="C83" s="262" t="s">
        <v>178</v>
      </c>
      <c r="D83" s="97" t="s">
        <v>3877</v>
      </c>
      <c r="E83" s="124" t="s">
        <v>344</v>
      </c>
      <c r="F83" s="133">
        <v>97725426</v>
      </c>
      <c r="G83" s="97">
        <v>3</v>
      </c>
      <c r="H83" s="31" t="s">
        <v>5389</v>
      </c>
      <c r="I83" s="29"/>
      <c r="J83" s="29"/>
      <c r="K83" s="29"/>
      <c r="L83" s="18"/>
      <c r="M83" s="124" t="s">
        <v>3885</v>
      </c>
      <c r="N83" s="124" t="s">
        <v>3886</v>
      </c>
      <c r="O83" s="97" t="s">
        <v>3537</v>
      </c>
      <c r="P83" s="97" t="s">
        <v>2593</v>
      </c>
      <c r="Q83" s="97" t="s">
        <v>2594</v>
      </c>
    </row>
    <row r="84" spans="1:17" ht="54.75" customHeight="1">
      <c r="A84" s="174" t="s">
        <v>107</v>
      </c>
      <c r="B84" s="124" t="s">
        <v>3891</v>
      </c>
      <c r="C84" s="262" t="s">
        <v>178</v>
      </c>
      <c r="D84" s="97" t="s">
        <v>3877</v>
      </c>
      <c r="E84" s="124" t="s">
        <v>345</v>
      </c>
      <c r="F84" s="133">
        <v>220856</v>
      </c>
      <c r="G84" s="97">
        <v>3</v>
      </c>
      <c r="H84" s="31" t="s">
        <v>5389</v>
      </c>
      <c r="I84" s="29"/>
      <c r="J84" s="29"/>
      <c r="K84" s="29"/>
      <c r="L84" s="18"/>
      <c r="M84" s="124" t="s">
        <v>3885</v>
      </c>
      <c r="N84" s="124" t="s">
        <v>3886</v>
      </c>
      <c r="O84" s="97" t="s">
        <v>3537</v>
      </c>
      <c r="P84" s="97" t="s">
        <v>2595</v>
      </c>
      <c r="Q84" s="97" t="s">
        <v>2596</v>
      </c>
    </row>
    <row r="85" spans="1:17" ht="54.75" customHeight="1">
      <c r="A85" s="174" t="s">
        <v>108</v>
      </c>
      <c r="B85" s="124" t="s">
        <v>3891</v>
      </c>
      <c r="C85" s="262" t="s">
        <v>178</v>
      </c>
      <c r="D85" s="97" t="s">
        <v>3877</v>
      </c>
      <c r="E85" s="124" t="s">
        <v>346</v>
      </c>
      <c r="F85" s="133">
        <v>50067601</v>
      </c>
      <c r="G85" s="97">
        <v>9</v>
      </c>
      <c r="H85" s="31" t="s">
        <v>5389</v>
      </c>
      <c r="I85" s="29"/>
      <c r="J85" s="29"/>
      <c r="K85" s="29"/>
      <c r="L85" s="18"/>
      <c r="M85" s="124" t="s">
        <v>3885</v>
      </c>
      <c r="N85" s="124" t="s">
        <v>3886</v>
      </c>
      <c r="O85" s="97" t="s">
        <v>3537</v>
      </c>
      <c r="P85" s="97" t="s">
        <v>2597</v>
      </c>
      <c r="Q85" s="97" t="s">
        <v>2598</v>
      </c>
    </row>
    <row r="86" spans="1:17" ht="54.75" customHeight="1">
      <c r="A86" s="174" t="s">
        <v>109</v>
      </c>
      <c r="B86" s="124" t="s">
        <v>3891</v>
      </c>
      <c r="C86" s="262" t="s">
        <v>178</v>
      </c>
      <c r="D86" s="97" t="s">
        <v>3877</v>
      </c>
      <c r="E86" s="124" t="s">
        <v>347</v>
      </c>
      <c r="F86" s="133">
        <v>50067580</v>
      </c>
      <c r="G86" s="97">
        <v>3</v>
      </c>
      <c r="H86" s="31" t="s">
        <v>5389</v>
      </c>
      <c r="I86" s="29"/>
      <c r="J86" s="29"/>
      <c r="K86" s="29"/>
      <c r="L86" s="18"/>
      <c r="M86" s="124" t="s">
        <v>3885</v>
      </c>
      <c r="N86" s="124" t="s">
        <v>3886</v>
      </c>
      <c r="O86" s="97" t="s">
        <v>3537</v>
      </c>
      <c r="P86" s="97" t="s">
        <v>2599</v>
      </c>
      <c r="Q86" s="97" t="s">
        <v>2600</v>
      </c>
    </row>
    <row r="87" spans="1:17" ht="54.75" customHeight="1">
      <c r="A87" s="174" t="s">
        <v>110</v>
      </c>
      <c r="B87" s="124" t="s">
        <v>3891</v>
      </c>
      <c r="C87" s="262" t="s">
        <v>178</v>
      </c>
      <c r="D87" s="97" t="s">
        <v>3877</v>
      </c>
      <c r="E87" s="124" t="s">
        <v>348</v>
      </c>
      <c r="F87" s="133">
        <v>249566</v>
      </c>
      <c r="G87" s="97">
        <v>3</v>
      </c>
      <c r="H87" s="31" t="s">
        <v>5389</v>
      </c>
      <c r="I87" s="29"/>
      <c r="J87" s="29"/>
      <c r="K87" s="29"/>
      <c r="L87" s="18"/>
      <c r="M87" s="124" t="s">
        <v>3885</v>
      </c>
      <c r="N87" s="124" t="s">
        <v>3886</v>
      </c>
      <c r="O87" s="97" t="s">
        <v>3537</v>
      </c>
      <c r="P87" s="97" t="s">
        <v>2601</v>
      </c>
      <c r="Q87" s="97" t="s">
        <v>2602</v>
      </c>
    </row>
    <row r="88" spans="1:17" ht="54.75" customHeight="1">
      <c r="A88" s="174" t="s">
        <v>111</v>
      </c>
      <c r="B88" s="124" t="s">
        <v>3891</v>
      </c>
      <c r="C88" s="262" t="s">
        <v>178</v>
      </c>
      <c r="D88" s="97" t="s">
        <v>3877</v>
      </c>
      <c r="E88" s="124" t="s">
        <v>349</v>
      </c>
      <c r="F88" s="133">
        <v>251716</v>
      </c>
      <c r="G88" s="97">
        <v>3</v>
      </c>
      <c r="H88" s="31" t="s">
        <v>5389</v>
      </c>
      <c r="I88" s="29"/>
      <c r="J88" s="29"/>
      <c r="K88" s="29"/>
      <c r="L88" s="18"/>
      <c r="M88" s="124" t="s">
        <v>3885</v>
      </c>
      <c r="N88" s="124" t="s">
        <v>3886</v>
      </c>
      <c r="O88" s="97" t="s">
        <v>3537</v>
      </c>
      <c r="P88" s="97" t="s">
        <v>2603</v>
      </c>
      <c r="Q88" s="97" t="s">
        <v>2604</v>
      </c>
    </row>
    <row r="89" spans="1:17" ht="54.75" customHeight="1">
      <c r="A89" s="174" t="s">
        <v>112</v>
      </c>
      <c r="B89" s="124" t="s">
        <v>3891</v>
      </c>
      <c r="C89" s="262" t="s">
        <v>178</v>
      </c>
      <c r="D89" s="97" t="s">
        <v>3877</v>
      </c>
      <c r="E89" s="124" t="s">
        <v>350</v>
      </c>
      <c r="F89" s="133">
        <v>251865</v>
      </c>
      <c r="G89" s="97">
        <v>12</v>
      </c>
      <c r="H89" s="31" t="s">
        <v>5389</v>
      </c>
      <c r="I89" s="29"/>
      <c r="J89" s="29"/>
      <c r="K89" s="29"/>
      <c r="L89" s="18"/>
      <c r="M89" s="124" t="s">
        <v>3885</v>
      </c>
      <c r="N89" s="124" t="s">
        <v>3886</v>
      </c>
      <c r="O89" s="97" t="s">
        <v>3537</v>
      </c>
      <c r="P89" s="97" t="s">
        <v>2605</v>
      </c>
      <c r="Q89" s="97" t="s">
        <v>2606</v>
      </c>
    </row>
    <row r="90" spans="1:17" ht="54.75" customHeight="1">
      <c r="A90" s="174" t="s">
        <v>113</v>
      </c>
      <c r="B90" s="124" t="s">
        <v>3891</v>
      </c>
      <c r="C90" s="262" t="s">
        <v>178</v>
      </c>
      <c r="D90" s="97" t="s">
        <v>3877</v>
      </c>
      <c r="E90" s="124" t="s">
        <v>351</v>
      </c>
      <c r="F90" s="133">
        <v>50065576</v>
      </c>
      <c r="G90" s="97">
        <v>6</v>
      </c>
      <c r="H90" s="31" t="s">
        <v>5389</v>
      </c>
      <c r="I90" s="29"/>
      <c r="J90" s="29"/>
      <c r="K90" s="29"/>
      <c r="L90" s="18"/>
      <c r="M90" s="124" t="s">
        <v>3885</v>
      </c>
      <c r="N90" s="124" t="s">
        <v>3886</v>
      </c>
      <c r="O90" s="97" t="s">
        <v>3537</v>
      </c>
      <c r="P90" s="97" t="s">
        <v>2607</v>
      </c>
      <c r="Q90" s="97" t="s">
        <v>2608</v>
      </c>
    </row>
    <row r="91" spans="1:17" ht="54.75" customHeight="1">
      <c r="A91" s="174" t="s">
        <v>114</v>
      </c>
      <c r="B91" s="124" t="s">
        <v>3891</v>
      </c>
      <c r="C91" s="262" t="s">
        <v>178</v>
      </c>
      <c r="D91" s="97" t="s">
        <v>3877</v>
      </c>
      <c r="E91" s="124" t="s">
        <v>352</v>
      </c>
      <c r="F91" s="133">
        <v>258164</v>
      </c>
      <c r="G91" s="97">
        <v>3</v>
      </c>
      <c r="H91" s="31" t="s">
        <v>5389</v>
      </c>
      <c r="I91" s="29"/>
      <c r="J91" s="29"/>
      <c r="K91" s="29"/>
      <c r="L91" s="18"/>
      <c r="M91" s="124" t="s">
        <v>3885</v>
      </c>
      <c r="N91" s="124" t="s">
        <v>3886</v>
      </c>
      <c r="O91" s="97" t="s">
        <v>3537</v>
      </c>
      <c r="P91" s="97" t="s">
        <v>2609</v>
      </c>
      <c r="Q91" s="97" t="s">
        <v>2610</v>
      </c>
    </row>
    <row r="92" spans="1:17" ht="54.75" customHeight="1">
      <c r="A92" s="174" t="s">
        <v>115</v>
      </c>
      <c r="B92" s="124" t="s">
        <v>3891</v>
      </c>
      <c r="C92" s="262" t="s">
        <v>178</v>
      </c>
      <c r="D92" s="97" t="s">
        <v>3877</v>
      </c>
      <c r="E92" s="124" t="s">
        <v>353</v>
      </c>
      <c r="F92" s="133">
        <v>246146</v>
      </c>
      <c r="G92" s="97">
        <v>3</v>
      </c>
      <c r="H92" s="31" t="s">
        <v>5389</v>
      </c>
      <c r="I92" s="29"/>
      <c r="J92" s="29"/>
      <c r="K92" s="29"/>
      <c r="L92" s="18"/>
      <c r="M92" s="124" t="s">
        <v>3885</v>
      </c>
      <c r="N92" s="124" t="s">
        <v>3886</v>
      </c>
      <c r="O92" s="97" t="s">
        <v>3537</v>
      </c>
      <c r="P92" s="97" t="s">
        <v>2611</v>
      </c>
      <c r="Q92" s="97" t="s">
        <v>2612</v>
      </c>
    </row>
    <row r="93" spans="1:17" ht="54.75" customHeight="1">
      <c r="A93" s="174" t="s">
        <v>116</v>
      </c>
      <c r="B93" s="124" t="s">
        <v>3891</v>
      </c>
      <c r="C93" s="262" t="s">
        <v>178</v>
      </c>
      <c r="D93" s="97" t="s">
        <v>3877</v>
      </c>
      <c r="E93" s="124" t="s">
        <v>354</v>
      </c>
      <c r="F93" s="133">
        <v>97724865</v>
      </c>
      <c r="G93" s="97">
        <v>3</v>
      </c>
      <c r="H93" s="31" t="s">
        <v>5389</v>
      </c>
      <c r="I93" s="29"/>
      <c r="J93" s="29"/>
      <c r="K93" s="29"/>
      <c r="L93" s="18"/>
      <c r="M93" s="124" t="s">
        <v>3885</v>
      </c>
      <c r="N93" s="124" t="s">
        <v>3886</v>
      </c>
      <c r="O93" s="97" t="s">
        <v>3537</v>
      </c>
      <c r="P93" s="97" t="s">
        <v>2613</v>
      </c>
      <c r="Q93" s="97" t="s">
        <v>2614</v>
      </c>
    </row>
    <row r="94" spans="1:17" ht="54.75" customHeight="1">
      <c r="A94" s="174" t="s">
        <v>117</v>
      </c>
      <c r="B94" s="124" t="s">
        <v>3891</v>
      </c>
      <c r="C94" s="262" t="s">
        <v>178</v>
      </c>
      <c r="D94" s="97" t="s">
        <v>3877</v>
      </c>
      <c r="E94" s="124" t="s">
        <v>355</v>
      </c>
      <c r="F94" s="133">
        <v>291589</v>
      </c>
      <c r="G94" s="97">
        <v>9</v>
      </c>
      <c r="H94" s="31" t="s">
        <v>5389</v>
      </c>
      <c r="I94" s="29"/>
      <c r="J94" s="29"/>
      <c r="K94" s="29"/>
      <c r="L94" s="18"/>
      <c r="M94" s="124" t="s">
        <v>3885</v>
      </c>
      <c r="N94" s="124" t="s">
        <v>3886</v>
      </c>
      <c r="O94" s="97" t="s">
        <v>3537</v>
      </c>
      <c r="P94" s="97" t="s">
        <v>2615</v>
      </c>
      <c r="Q94" s="97" t="s">
        <v>2616</v>
      </c>
    </row>
    <row r="95" spans="1:17" ht="54.75" customHeight="1">
      <c r="A95" s="174" t="s">
        <v>118</v>
      </c>
      <c r="B95" s="124" t="s">
        <v>3891</v>
      </c>
      <c r="C95" s="262" t="s">
        <v>178</v>
      </c>
      <c r="D95" s="97" t="s">
        <v>3877</v>
      </c>
      <c r="E95" s="124" t="s">
        <v>356</v>
      </c>
      <c r="F95" s="133">
        <v>97724861</v>
      </c>
      <c r="G95" s="97">
        <v>15</v>
      </c>
      <c r="H95" s="31" t="s">
        <v>5389</v>
      </c>
      <c r="I95" s="29"/>
      <c r="J95" s="29"/>
      <c r="K95" s="29"/>
      <c r="L95" s="18"/>
      <c r="M95" s="124" t="s">
        <v>3885</v>
      </c>
      <c r="N95" s="124" t="s">
        <v>3886</v>
      </c>
      <c r="O95" s="97" t="s">
        <v>3537</v>
      </c>
      <c r="P95" s="97" t="s">
        <v>2617</v>
      </c>
      <c r="Q95" s="97" t="s">
        <v>2618</v>
      </c>
    </row>
    <row r="96" spans="1:17" ht="54.75" customHeight="1">
      <c r="A96" s="174" t="s">
        <v>119</v>
      </c>
      <c r="B96" s="124" t="s">
        <v>3891</v>
      </c>
      <c r="C96" s="262" t="s">
        <v>178</v>
      </c>
      <c r="D96" s="97" t="s">
        <v>3877</v>
      </c>
      <c r="E96" s="124" t="s">
        <v>357</v>
      </c>
      <c r="F96" s="133">
        <v>50065890</v>
      </c>
      <c r="G96" s="97">
        <v>6</v>
      </c>
      <c r="H96" s="31" t="s">
        <v>5389</v>
      </c>
      <c r="I96" s="29"/>
      <c r="J96" s="29"/>
      <c r="K96" s="29"/>
      <c r="L96" s="18"/>
      <c r="M96" s="124" t="s">
        <v>3885</v>
      </c>
      <c r="N96" s="124" t="s">
        <v>3886</v>
      </c>
      <c r="O96" s="97" t="s">
        <v>3537</v>
      </c>
      <c r="P96" s="97" t="s">
        <v>2619</v>
      </c>
      <c r="Q96" s="97" t="s">
        <v>2620</v>
      </c>
    </row>
    <row r="97" spans="1:17" ht="54.75" customHeight="1">
      <c r="A97" s="174" t="s">
        <v>120</v>
      </c>
      <c r="B97" s="124" t="s">
        <v>3891</v>
      </c>
      <c r="C97" s="262" t="s">
        <v>178</v>
      </c>
      <c r="D97" s="97" t="s">
        <v>3877</v>
      </c>
      <c r="E97" s="124" t="s">
        <v>358</v>
      </c>
      <c r="F97" s="133">
        <v>50067622</v>
      </c>
      <c r="G97" s="97">
        <v>3</v>
      </c>
      <c r="H97" s="31" t="s">
        <v>5389</v>
      </c>
      <c r="I97" s="29"/>
      <c r="J97" s="29"/>
      <c r="K97" s="29"/>
      <c r="L97" s="18"/>
      <c r="M97" s="124" t="s">
        <v>3885</v>
      </c>
      <c r="N97" s="124" t="s">
        <v>3886</v>
      </c>
      <c r="O97" s="97" t="s">
        <v>3537</v>
      </c>
      <c r="P97" s="97" t="s">
        <v>2621</v>
      </c>
      <c r="Q97" s="97" t="s">
        <v>2622</v>
      </c>
    </row>
    <row r="98" spans="1:17" ht="54.75" customHeight="1">
      <c r="A98" s="174" t="s">
        <v>121</v>
      </c>
      <c r="B98" s="124" t="s">
        <v>3891</v>
      </c>
      <c r="C98" s="262" t="s">
        <v>178</v>
      </c>
      <c r="D98" s="97" t="s">
        <v>3877</v>
      </c>
      <c r="E98" s="124" t="s">
        <v>359</v>
      </c>
      <c r="F98" s="133">
        <v>220430</v>
      </c>
      <c r="G98" s="97">
        <v>14</v>
      </c>
      <c r="H98" s="31" t="s">
        <v>5389</v>
      </c>
      <c r="I98" s="29"/>
      <c r="J98" s="29"/>
      <c r="K98" s="29"/>
      <c r="L98" s="18"/>
      <c r="M98" s="124" t="s">
        <v>3885</v>
      </c>
      <c r="N98" s="124" t="s">
        <v>3886</v>
      </c>
      <c r="O98" s="97" t="s">
        <v>3537</v>
      </c>
      <c r="P98" s="97" t="s">
        <v>2623</v>
      </c>
      <c r="Q98" s="97">
        <v>10007000052</v>
      </c>
    </row>
    <row r="99" spans="1:17" ht="54.75" customHeight="1">
      <c r="A99" s="174" t="s">
        <v>122</v>
      </c>
      <c r="B99" s="124" t="s">
        <v>3891</v>
      </c>
      <c r="C99" s="262" t="s">
        <v>178</v>
      </c>
      <c r="D99" s="97" t="s">
        <v>3877</v>
      </c>
      <c r="E99" s="124" t="s">
        <v>360</v>
      </c>
      <c r="F99" s="133">
        <v>258162</v>
      </c>
      <c r="G99" s="97">
        <v>6</v>
      </c>
      <c r="H99" s="31" t="s">
        <v>5389</v>
      </c>
      <c r="I99" s="29"/>
      <c r="J99" s="29"/>
      <c r="K99" s="29"/>
      <c r="L99" s="18"/>
      <c r="M99" s="124" t="s">
        <v>3885</v>
      </c>
      <c r="N99" s="124" t="s">
        <v>3886</v>
      </c>
      <c r="O99" s="97" t="s">
        <v>3537</v>
      </c>
      <c r="P99" s="97" t="s">
        <v>2624</v>
      </c>
      <c r="Q99" s="97" t="s">
        <v>2625</v>
      </c>
    </row>
    <row r="100" spans="1:17" ht="54.75" customHeight="1">
      <c r="A100" s="174" t="s">
        <v>123</v>
      </c>
      <c r="B100" s="124" t="s">
        <v>3891</v>
      </c>
      <c r="C100" s="262" t="s">
        <v>178</v>
      </c>
      <c r="D100" s="97" t="s">
        <v>3877</v>
      </c>
      <c r="E100" s="124" t="s">
        <v>361</v>
      </c>
      <c r="F100" s="133">
        <v>50065849</v>
      </c>
      <c r="G100" s="97">
        <v>3</v>
      </c>
      <c r="H100" s="31" t="s">
        <v>5389</v>
      </c>
      <c r="I100" s="29"/>
      <c r="J100" s="29"/>
      <c r="K100" s="29"/>
      <c r="L100" s="18"/>
      <c r="M100" s="124" t="s">
        <v>3885</v>
      </c>
      <c r="N100" s="124" t="s">
        <v>3886</v>
      </c>
      <c r="O100" s="97" t="s">
        <v>3537</v>
      </c>
      <c r="P100" s="97" t="s">
        <v>2626</v>
      </c>
      <c r="Q100" s="97" t="s">
        <v>2627</v>
      </c>
    </row>
    <row r="101" spans="1:17" ht="54.75" customHeight="1">
      <c r="A101" s="174" t="s">
        <v>124</v>
      </c>
      <c r="B101" s="124" t="s">
        <v>3891</v>
      </c>
      <c r="C101" s="262" t="s">
        <v>178</v>
      </c>
      <c r="D101" s="97" t="s">
        <v>3877</v>
      </c>
      <c r="E101" s="124" t="s">
        <v>362</v>
      </c>
      <c r="F101" s="133">
        <v>291824</v>
      </c>
      <c r="G101" s="97">
        <v>6</v>
      </c>
      <c r="H101" s="31" t="s">
        <v>5389</v>
      </c>
      <c r="I101" s="29"/>
      <c r="J101" s="29"/>
      <c r="K101" s="29"/>
      <c r="L101" s="18"/>
      <c r="M101" s="124" t="s">
        <v>3885</v>
      </c>
      <c r="N101" s="124" t="s">
        <v>3886</v>
      </c>
      <c r="O101" s="97" t="s">
        <v>3537</v>
      </c>
      <c r="P101" s="97" t="s">
        <v>2628</v>
      </c>
      <c r="Q101" s="97" t="s">
        <v>2629</v>
      </c>
    </row>
    <row r="102" spans="1:17" ht="54.75" customHeight="1">
      <c r="A102" s="174" t="s">
        <v>125</v>
      </c>
      <c r="B102" s="124" t="s">
        <v>3891</v>
      </c>
      <c r="C102" s="262" t="s">
        <v>178</v>
      </c>
      <c r="D102" s="97" t="s">
        <v>3877</v>
      </c>
      <c r="E102" s="124" t="s">
        <v>363</v>
      </c>
      <c r="F102" s="133">
        <v>90363847</v>
      </c>
      <c r="G102" s="97">
        <v>3</v>
      </c>
      <c r="H102" s="31" t="s">
        <v>5389</v>
      </c>
      <c r="I102" s="29"/>
      <c r="J102" s="29"/>
      <c r="K102" s="29"/>
      <c r="L102" s="18"/>
      <c r="M102" s="124" t="s">
        <v>3885</v>
      </c>
      <c r="N102" s="124" t="s">
        <v>3886</v>
      </c>
      <c r="O102" s="97" t="s">
        <v>3537</v>
      </c>
      <c r="P102" s="97" t="s">
        <v>2630</v>
      </c>
      <c r="Q102" s="97" t="s">
        <v>2631</v>
      </c>
    </row>
    <row r="103" spans="1:17" ht="54.75" customHeight="1">
      <c r="A103" s="174" t="s">
        <v>126</v>
      </c>
      <c r="B103" s="124" t="s">
        <v>3891</v>
      </c>
      <c r="C103" s="262" t="s">
        <v>178</v>
      </c>
      <c r="D103" s="97" t="s">
        <v>3877</v>
      </c>
      <c r="E103" s="124" t="s">
        <v>364</v>
      </c>
      <c r="F103" s="133">
        <v>97724840</v>
      </c>
      <c r="G103" s="97">
        <v>3</v>
      </c>
      <c r="H103" s="31" t="s">
        <v>5389</v>
      </c>
      <c r="I103" s="29"/>
      <c r="J103" s="29"/>
      <c r="K103" s="29"/>
      <c r="L103" s="18"/>
      <c r="M103" s="124" t="s">
        <v>3885</v>
      </c>
      <c r="N103" s="124" t="s">
        <v>3886</v>
      </c>
      <c r="O103" s="97" t="s">
        <v>3537</v>
      </c>
      <c r="P103" s="97" t="s">
        <v>2632</v>
      </c>
      <c r="Q103" s="97" t="s">
        <v>2633</v>
      </c>
    </row>
    <row r="104" spans="1:17" ht="54.75" customHeight="1">
      <c r="A104" s="174" t="s">
        <v>127</v>
      </c>
      <c r="B104" s="124" t="s">
        <v>3891</v>
      </c>
      <c r="C104" s="262" t="s">
        <v>178</v>
      </c>
      <c r="D104" s="97" t="s">
        <v>3877</v>
      </c>
      <c r="E104" s="124" t="s">
        <v>365</v>
      </c>
      <c r="F104" s="261">
        <v>258172</v>
      </c>
      <c r="G104" s="97">
        <v>9</v>
      </c>
      <c r="H104" s="31" t="s">
        <v>5389</v>
      </c>
      <c r="I104" s="29"/>
      <c r="J104" s="29"/>
      <c r="K104" s="29"/>
      <c r="L104" s="18"/>
      <c r="M104" s="124" t="s">
        <v>3885</v>
      </c>
      <c r="N104" s="124" t="s">
        <v>3886</v>
      </c>
      <c r="O104" s="97" t="s">
        <v>3537</v>
      </c>
      <c r="P104" s="97" t="s">
        <v>2634</v>
      </c>
      <c r="Q104" s="97" t="s">
        <v>2635</v>
      </c>
    </row>
    <row r="105" spans="1:17" ht="54.75" customHeight="1">
      <c r="A105" s="174" t="s">
        <v>128</v>
      </c>
      <c r="B105" s="124" t="s">
        <v>3891</v>
      </c>
      <c r="C105" s="262" t="s">
        <v>178</v>
      </c>
      <c r="D105" s="97" t="s">
        <v>3877</v>
      </c>
      <c r="E105" s="124" t="s">
        <v>366</v>
      </c>
      <c r="F105" s="133">
        <v>251720</v>
      </c>
      <c r="G105" s="97">
        <v>3</v>
      </c>
      <c r="H105" s="31" t="s">
        <v>5389</v>
      </c>
      <c r="I105" s="29"/>
      <c r="J105" s="29"/>
      <c r="K105" s="29"/>
      <c r="L105" s="18"/>
      <c r="M105" s="124" t="s">
        <v>3885</v>
      </c>
      <c r="N105" s="124" t="s">
        <v>3886</v>
      </c>
      <c r="O105" s="97" t="s">
        <v>3537</v>
      </c>
      <c r="P105" s="97" t="s">
        <v>3893</v>
      </c>
      <c r="Q105" s="97" t="s">
        <v>2636</v>
      </c>
    </row>
    <row r="106" spans="1:17" ht="54.75" customHeight="1">
      <c r="A106" s="174" t="s">
        <v>129</v>
      </c>
      <c r="B106" s="165" t="s">
        <v>3891</v>
      </c>
      <c r="C106" s="173" t="s">
        <v>178</v>
      </c>
      <c r="D106" s="174" t="s">
        <v>3877</v>
      </c>
      <c r="E106" s="165" t="s">
        <v>367</v>
      </c>
      <c r="F106" s="261">
        <v>4139889</v>
      </c>
      <c r="G106" s="174">
        <v>3</v>
      </c>
      <c r="H106" s="31" t="s">
        <v>5389</v>
      </c>
      <c r="I106" s="29"/>
      <c r="J106" s="29"/>
      <c r="K106" s="29"/>
      <c r="L106" s="18"/>
      <c r="M106" s="165" t="s">
        <v>3885</v>
      </c>
      <c r="N106" s="124" t="s">
        <v>3886</v>
      </c>
      <c r="O106" s="97" t="s">
        <v>3537</v>
      </c>
      <c r="P106" s="174" t="s">
        <v>3894</v>
      </c>
      <c r="Q106" s="174" t="s">
        <v>2637</v>
      </c>
    </row>
    <row r="107" spans="1:17" ht="54.75" customHeight="1">
      <c r="A107" s="174" t="s">
        <v>130</v>
      </c>
      <c r="B107" s="165" t="s">
        <v>3891</v>
      </c>
      <c r="C107" s="173" t="s">
        <v>178</v>
      </c>
      <c r="D107" s="174" t="s">
        <v>3877</v>
      </c>
      <c r="E107" s="165" t="s">
        <v>368</v>
      </c>
      <c r="F107" s="261">
        <v>50065421</v>
      </c>
      <c r="G107" s="174">
        <v>9</v>
      </c>
      <c r="H107" s="31" t="s">
        <v>5389</v>
      </c>
      <c r="I107" s="29"/>
      <c r="J107" s="29"/>
      <c r="K107" s="29"/>
      <c r="L107" s="18"/>
      <c r="M107" s="165" t="s">
        <v>3885</v>
      </c>
      <c r="N107" s="124" t="s">
        <v>3886</v>
      </c>
      <c r="O107" s="97" t="s">
        <v>3537</v>
      </c>
      <c r="P107" s="174" t="s">
        <v>2638</v>
      </c>
      <c r="Q107" s="174" t="s">
        <v>2639</v>
      </c>
    </row>
    <row r="108" spans="1:17" ht="54.75" customHeight="1">
      <c r="A108" s="174" t="s">
        <v>131</v>
      </c>
      <c r="B108" s="124" t="s">
        <v>3891</v>
      </c>
      <c r="C108" s="262" t="s">
        <v>178</v>
      </c>
      <c r="D108" s="97" t="s">
        <v>3877</v>
      </c>
      <c r="E108" s="124" t="s">
        <v>369</v>
      </c>
      <c r="F108" s="133">
        <v>220429</v>
      </c>
      <c r="G108" s="97">
        <v>12</v>
      </c>
      <c r="H108" s="31" t="s">
        <v>5389</v>
      </c>
      <c r="I108" s="29"/>
      <c r="J108" s="29"/>
      <c r="K108" s="29"/>
      <c r="L108" s="18"/>
      <c r="M108" s="124" t="s">
        <v>3885</v>
      </c>
      <c r="N108" s="124" t="s">
        <v>3886</v>
      </c>
      <c r="O108" s="97" t="s">
        <v>3537</v>
      </c>
      <c r="P108" s="97" t="s">
        <v>2640</v>
      </c>
      <c r="Q108" s="97" t="s">
        <v>2641</v>
      </c>
    </row>
    <row r="109" spans="1:17" ht="54.75" customHeight="1">
      <c r="A109" s="174" t="s">
        <v>132</v>
      </c>
      <c r="B109" s="165" t="s">
        <v>3891</v>
      </c>
      <c r="C109" s="173" t="s">
        <v>178</v>
      </c>
      <c r="D109" s="174" t="s">
        <v>3877</v>
      </c>
      <c r="E109" s="165" t="s">
        <v>370</v>
      </c>
      <c r="F109" s="261">
        <v>50066121</v>
      </c>
      <c r="G109" s="174">
        <v>3</v>
      </c>
      <c r="H109" s="31" t="s">
        <v>5389</v>
      </c>
      <c r="I109" s="29"/>
      <c r="J109" s="29"/>
      <c r="K109" s="29"/>
      <c r="L109" s="18"/>
      <c r="M109" s="165" t="s">
        <v>3885</v>
      </c>
      <c r="N109" s="124" t="s">
        <v>3886</v>
      </c>
      <c r="O109" s="97" t="s">
        <v>3537</v>
      </c>
      <c r="P109" s="174" t="s">
        <v>2642</v>
      </c>
      <c r="Q109" s="174" t="s">
        <v>2643</v>
      </c>
    </row>
    <row r="110" spans="1:17" ht="54.75" customHeight="1">
      <c r="A110" s="174" t="s">
        <v>133</v>
      </c>
      <c r="B110" s="124" t="s">
        <v>3891</v>
      </c>
      <c r="C110" s="262" t="s">
        <v>178</v>
      </c>
      <c r="D110" s="97" t="s">
        <v>3877</v>
      </c>
      <c r="E110" s="124" t="s">
        <v>371</v>
      </c>
      <c r="F110" s="133">
        <v>50432022</v>
      </c>
      <c r="G110" s="97">
        <v>3</v>
      </c>
      <c r="H110" s="31" t="s">
        <v>5389</v>
      </c>
      <c r="I110" s="29"/>
      <c r="J110" s="29"/>
      <c r="K110" s="29"/>
      <c r="L110" s="18"/>
      <c r="M110" s="124" t="s">
        <v>3885</v>
      </c>
      <c r="N110" s="124" t="s">
        <v>3886</v>
      </c>
      <c r="O110" s="97" t="s">
        <v>3537</v>
      </c>
      <c r="P110" s="97" t="s">
        <v>2644</v>
      </c>
      <c r="Q110" s="97" t="s">
        <v>2645</v>
      </c>
    </row>
    <row r="111" spans="1:17" ht="54.75" customHeight="1">
      <c r="A111" s="174" t="s">
        <v>134</v>
      </c>
      <c r="B111" s="124" t="s">
        <v>3891</v>
      </c>
      <c r="C111" s="262" t="s">
        <v>178</v>
      </c>
      <c r="D111" s="97" t="s">
        <v>3877</v>
      </c>
      <c r="E111" s="124" t="s">
        <v>372</v>
      </c>
      <c r="F111" s="261">
        <v>50067556</v>
      </c>
      <c r="G111" s="97">
        <v>3</v>
      </c>
      <c r="H111" s="31" t="s">
        <v>5389</v>
      </c>
      <c r="I111" s="29"/>
      <c r="J111" s="29"/>
      <c r="K111" s="29"/>
      <c r="L111" s="18"/>
      <c r="M111" s="124" t="s">
        <v>3885</v>
      </c>
      <c r="N111" s="124" t="s">
        <v>3886</v>
      </c>
      <c r="O111" s="97" t="s">
        <v>3537</v>
      </c>
      <c r="P111" s="97" t="s">
        <v>2646</v>
      </c>
      <c r="Q111" s="97" t="s">
        <v>2647</v>
      </c>
    </row>
    <row r="112" spans="1:17" ht="54.75" customHeight="1">
      <c r="A112" s="174" t="s">
        <v>135</v>
      </c>
      <c r="B112" s="124" t="s">
        <v>3891</v>
      </c>
      <c r="C112" s="262" t="s">
        <v>178</v>
      </c>
      <c r="D112" s="97" t="s">
        <v>3877</v>
      </c>
      <c r="E112" s="124" t="s">
        <v>373</v>
      </c>
      <c r="F112" s="133">
        <v>291755</v>
      </c>
      <c r="G112" s="97">
        <v>3</v>
      </c>
      <c r="H112" s="31" t="s">
        <v>5389</v>
      </c>
      <c r="I112" s="29"/>
      <c r="J112" s="29"/>
      <c r="K112" s="29"/>
      <c r="L112" s="18"/>
      <c r="M112" s="124" t="s">
        <v>3885</v>
      </c>
      <c r="N112" s="124" t="s">
        <v>3886</v>
      </c>
      <c r="O112" s="97" t="s">
        <v>3537</v>
      </c>
      <c r="P112" s="97" t="s">
        <v>2648</v>
      </c>
      <c r="Q112" s="97" t="s">
        <v>2649</v>
      </c>
    </row>
    <row r="113" spans="1:17" ht="54.75" customHeight="1">
      <c r="A113" s="174" t="s">
        <v>136</v>
      </c>
      <c r="B113" s="124" t="s">
        <v>3891</v>
      </c>
      <c r="C113" s="262" t="s">
        <v>178</v>
      </c>
      <c r="D113" s="97" t="s">
        <v>3877</v>
      </c>
      <c r="E113" s="124" t="s">
        <v>374</v>
      </c>
      <c r="F113" s="133">
        <v>291475</v>
      </c>
      <c r="G113" s="97">
        <v>3</v>
      </c>
      <c r="H113" s="31" t="s">
        <v>5389</v>
      </c>
      <c r="I113" s="29"/>
      <c r="J113" s="29"/>
      <c r="K113" s="29"/>
      <c r="L113" s="18"/>
      <c r="M113" s="124" t="s">
        <v>3885</v>
      </c>
      <c r="N113" s="124" t="s">
        <v>3886</v>
      </c>
      <c r="O113" s="97" t="s">
        <v>3537</v>
      </c>
      <c r="P113" s="97" t="s">
        <v>2650</v>
      </c>
      <c r="Q113" s="97" t="s">
        <v>2651</v>
      </c>
    </row>
    <row r="114" spans="1:17" ht="54.75" customHeight="1">
      <c r="A114" s="174" t="s">
        <v>137</v>
      </c>
      <c r="B114" s="124" t="s">
        <v>3891</v>
      </c>
      <c r="C114" s="262" t="s">
        <v>178</v>
      </c>
      <c r="D114" s="97" t="s">
        <v>3877</v>
      </c>
      <c r="E114" s="124" t="s">
        <v>375</v>
      </c>
      <c r="F114" s="133">
        <v>258163</v>
      </c>
      <c r="G114" s="97">
        <v>6</v>
      </c>
      <c r="H114" s="31" t="s">
        <v>5389</v>
      </c>
      <c r="I114" s="29"/>
      <c r="J114" s="29"/>
      <c r="K114" s="29"/>
      <c r="L114" s="18"/>
      <c r="M114" s="124" t="s">
        <v>3885</v>
      </c>
      <c r="N114" s="124" t="s">
        <v>3886</v>
      </c>
      <c r="O114" s="97" t="s">
        <v>3537</v>
      </c>
      <c r="P114" s="97" t="s">
        <v>2652</v>
      </c>
      <c r="Q114" s="97" t="s">
        <v>2653</v>
      </c>
    </row>
    <row r="115" spans="1:17" ht="54.75" customHeight="1">
      <c r="A115" s="174" t="s">
        <v>138</v>
      </c>
      <c r="B115" s="124" t="s">
        <v>3891</v>
      </c>
      <c r="C115" s="262" t="s">
        <v>178</v>
      </c>
      <c r="D115" s="97" t="s">
        <v>3877</v>
      </c>
      <c r="E115" s="124" t="s">
        <v>376</v>
      </c>
      <c r="F115" s="261">
        <v>50067603</v>
      </c>
      <c r="G115" s="97">
        <v>3</v>
      </c>
      <c r="H115" s="31" t="s">
        <v>5389</v>
      </c>
      <c r="I115" s="29"/>
      <c r="J115" s="29"/>
      <c r="K115" s="29"/>
      <c r="L115" s="18"/>
      <c r="M115" s="124" t="s">
        <v>3885</v>
      </c>
      <c r="N115" s="124" t="s">
        <v>3886</v>
      </c>
      <c r="O115" s="97" t="s">
        <v>3537</v>
      </c>
      <c r="P115" s="97" t="s">
        <v>2654</v>
      </c>
      <c r="Q115" s="97" t="s">
        <v>2655</v>
      </c>
    </row>
    <row r="116" spans="1:17" ht="54.75" customHeight="1">
      <c r="A116" s="174" t="s">
        <v>139</v>
      </c>
      <c r="B116" s="124" t="s">
        <v>3891</v>
      </c>
      <c r="C116" s="262" t="s">
        <v>178</v>
      </c>
      <c r="D116" s="97" t="s">
        <v>3877</v>
      </c>
      <c r="E116" s="124" t="s">
        <v>377</v>
      </c>
      <c r="F116" s="261">
        <v>193115</v>
      </c>
      <c r="G116" s="97">
        <v>6</v>
      </c>
      <c r="H116" s="31" t="s">
        <v>5389</v>
      </c>
      <c r="I116" s="29"/>
      <c r="J116" s="29"/>
      <c r="K116" s="29"/>
      <c r="L116" s="18"/>
      <c r="M116" s="124" t="s">
        <v>3885</v>
      </c>
      <c r="N116" s="124" t="s">
        <v>3886</v>
      </c>
      <c r="O116" s="97" t="s">
        <v>3537</v>
      </c>
      <c r="P116" s="97" t="s">
        <v>2656</v>
      </c>
      <c r="Q116" s="97" t="s">
        <v>2657</v>
      </c>
    </row>
    <row r="117" spans="1:17" ht="54.75" customHeight="1">
      <c r="A117" s="174" t="s">
        <v>140</v>
      </c>
      <c r="B117" s="124" t="s">
        <v>3891</v>
      </c>
      <c r="C117" s="262" t="s">
        <v>178</v>
      </c>
      <c r="D117" s="97" t="s">
        <v>3877</v>
      </c>
      <c r="E117" s="124" t="s">
        <v>378</v>
      </c>
      <c r="F117" s="261">
        <v>97725482</v>
      </c>
      <c r="G117" s="97">
        <v>3</v>
      </c>
      <c r="H117" s="31" t="s">
        <v>5389</v>
      </c>
      <c r="I117" s="29"/>
      <c r="J117" s="29"/>
      <c r="K117" s="29"/>
      <c r="L117" s="18"/>
      <c r="M117" s="124" t="s">
        <v>3885</v>
      </c>
      <c r="N117" s="124" t="s">
        <v>3886</v>
      </c>
      <c r="O117" s="97" t="s">
        <v>3537</v>
      </c>
      <c r="P117" s="97" t="s">
        <v>2658</v>
      </c>
      <c r="Q117" s="97" t="s">
        <v>2659</v>
      </c>
    </row>
    <row r="118" spans="1:17" ht="54.75" customHeight="1">
      <c r="A118" s="174" t="s">
        <v>141</v>
      </c>
      <c r="B118" s="124" t="s">
        <v>3891</v>
      </c>
      <c r="C118" s="262" t="s">
        <v>178</v>
      </c>
      <c r="D118" s="97" t="s">
        <v>3877</v>
      </c>
      <c r="E118" s="124" t="s">
        <v>379</v>
      </c>
      <c r="F118" s="133">
        <v>246473</v>
      </c>
      <c r="G118" s="97">
        <v>6</v>
      </c>
      <c r="H118" s="31" t="s">
        <v>5389</v>
      </c>
      <c r="I118" s="29"/>
      <c r="J118" s="29"/>
      <c r="K118" s="29"/>
      <c r="L118" s="18"/>
      <c r="M118" s="124" t="s">
        <v>3885</v>
      </c>
      <c r="N118" s="124" t="s">
        <v>3886</v>
      </c>
      <c r="O118" s="97" t="s">
        <v>3537</v>
      </c>
      <c r="P118" s="97" t="s">
        <v>2660</v>
      </c>
      <c r="Q118" s="97" t="s">
        <v>2661</v>
      </c>
    </row>
    <row r="119" spans="1:17" ht="54.75" customHeight="1">
      <c r="A119" s="174" t="s">
        <v>142</v>
      </c>
      <c r="B119" s="124" t="s">
        <v>3891</v>
      </c>
      <c r="C119" s="262" t="s">
        <v>178</v>
      </c>
      <c r="D119" s="97" t="s">
        <v>3877</v>
      </c>
      <c r="E119" s="124" t="s">
        <v>380</v>
      </c>
      <c r="F119" s="133">
        <v>50066144</v>
      </c>
      <c r="G119" s="97">
        <v>3</v>
      </c>
      <c r="H119" s="31" t="s">
        <v>5389</v>
      </c>
      <c r="I119" s="29"/>
      <c r="J119" s="29"/>
      <c r="K119" s="29"/>
      <c r="L119" s="18"/>
      <c r="M119" s="124" t="s">
        <v>3885</v>
      </c>
      <c r="N119" s="124" t="s">
        <v>3886</v>
      </c>
      <c r="O119" s="97" t="s">
        <v>3537</v>
      </c>
      <c r="P119" s="97" t="s">
        <v>2662</v>
      </c>
      <c r="Q119" s="97" t="s">
        <v>2663</v>
      </c>
    </row>
    <row r="120" spans="1:17" ht="54.75" customHeight="1">
      <c r="A120" s="174" t="s">
        <v>143</v>
      </c>
      <c r="B120" s="124" t="s">
        <v>3891</v>
      </c>
      <c r="C120" s="262" t="s">
        <v>178</v>
      </c>
      <c r="D120" s="97" t="s">
        <v>3877</v>
      </c>
      <c r="E120" s="124" t="s">
        <v>381</v>
      </c>
      <c r="F120" s="133">
        <v>251863</v>
      </c>
      <c r="G120" s="97">
        <v>6</v>
      </c>
      <c r="H120" s="31" t="s">
        <v>5389</v>
      </c>
      <c r="I120" s="29"/>
      <c r="J120" s="29"/>
      <c r="K120" s="29"/>
      <c r="L120" s="18"/>
      <c r="M120" s="124" t="s">
        <v>3885</v>
      </c>
      <c r="N120" s="124" t="s">
        <v>3886</v>
      </c>
      <c r="O120" s="97" t="s">
        <v>3537</v>
      </c>
      <c r="P120" s="97" t="s">
        <v>2664</v>
      </c>
      <c r="Q120" s="97" t="s">
        <v>2665</v>
      </c>
    </row>
    <row r="121" spans="1:17" ht="54.75" customHeight="1">
      <c r="A121" s="174" t="s">
        <v>144</v>
      </c>
      <c r="B121" s="124" t="s">
        <v>3891</v>
      </c>
      <c r="C121" s="262" t="s">
        <v>178</v>
      </c>
      <c r="D121" s="97" t="s">
        <v>3877</v>
      </c>
      <c r="E121" s="124" t="s">
        <v>382</v>
      </c>
      <c r="F121" s="133">
        <v>97725429</v>
      </c>
      <c r="G121" s="97">
        <v>3</v>
      </c>
      <c r="H121" s="31" t="s">
        <v>5389</v>
      </c>
      <c r="I121" s="29"/>
      <c r="J121" s="29"/>
      <c r="K121" s="29"/>
      <c r="L121" s="18"/>
      <c r="M121" s="124" t="s">
        <v>3885</v>
      </c>
      <c r="N121" s="124" t="s">
        <v>3886</v>
      </c>
      <c r="O121" s="97" t="s">
        <v>3537</v>
      </c>
      <c r="P121" s="97" t="s">
        <v>2666</v>
      </c>
      <c r="Q121" s="97" t="s">
        <v>2667</v>
      </c>
    </row>
    <row r="122" spans="1:17" ht="54.75" customHeight="1">
      <c r="A122" s="174" t="s">
        <v>145</v>
      </c>
      <c r="B122" s="124" t="s">
        <v>3891</v>
      </c>
      <c r="C122" s="262" t="s">
        <v>178</v>
      </c>
      <c r="D122" s="97" t="s">
        <v>3877</v>
      </c>
      <c r="E122" s="124" t="s">
        <v>383</v>
      </c>
      <c r="F122" s="133">
        <v>290635</v>
      </c>
      <c r="G122" s="97">
        <v>3</v>
      </c>
      <c r="H122" s="31" t="s">
        <v>5389</v>
      </c>
      <c r="I122" s="29"/>
      <c r="J122" s="29"/>
      <c r="K122" s="29"/>
      <c r="L122" s="18"/>
      <c r="M122" s="124" t="s">
        <v>3885</v>
      </c>
      <c r="N122" s="124" t="s">
        <v>3886</v>
      </c>
      <c r="O122" s="97" t="s">
        <v>3537</v>
      </c>
      <c r="P122" s="97" t="s">
        <v>2668</v>
      </c>
      <c r="Q122" s="97" t="s">
        <v>2669</v>
      </c>
    </row>
    <row r="123" spans="1:17" ht="54.75" customHeight="1">
      <c r="A123" s="174" t="s">
        <v>146</v>
      </c>
      <c r="B123" s="124" t="s">
        <v>3891</v>
      </c>
      <c r="C123" s="262" t="s">
        <v>178</v>
      </c>
      <c r="D123" s="97" t="s">
        <v>3877</v>
      </c>
      <c r="E123" s="124" t="s">
        <v>384</v>
      </c>
      <c r="F123" s="133">
        <v>142551</v>
      </c>
      <c r="G123" s="97">
        <v>1</v>
      </c>
      <c r="H123" s="31" t="s">
        <v>5389</v>
      </c>
      <c r="I123" s="29"/>
      <c r="J123" s="29"/>
      <c r="K123" s="29"/>
      <c r="L123" s="18"/>
      <c r="M123" s="124" t="s">
        <v>3885</v>
      </c>
      <c r="N123" s="124" t="s">
        <v>3886</v>
      </c>
      <c r="O123" s="97" t="s">
        <v>3537</v>
      </c>
      <c r="P123" s="97" t="s">
        <v>2670</v>
      </c>
      <c r="Q123" s="97" t="s">
        <v>2671</v>
      </c>
    </row>
    <row r="124" spans="1:17" ht="54.75" customHeight="1">
      <c r="A124" s="174" t="s">
        <v>147</v>
      </c>
      <c r="B124" s="124" t="s">
        <v>3891</v>
      </c>
      <c r="C124" s="262" t="s">
        <v>178</v>
      </c>
      <c r="D124" s="97" t="s">
        <v>3877</v>
      </c>
      <c r="E124" s="124" t="s">
        <v>385</v>
      </c>
      <c r="F124" s="133">
        <v>97725428</v>
      </c>
      <c r="G124" s="97">
        <v>3</v>
      </c>
      <c r="H124" s="31" t="s">
        <v>5389</v>
      </c>
      <c r="I124" s="29"/>
      <c r="J124" s="29"/>
      <c r="K124" s="29"/>
      <c r="L124" s="18"/>
      <c r="M124" s="124" t="s">
        <v>3885</v>
      </c>
      <c r="N124" s="124" t="s">
        <v>3886</v>
      </c>
      <c r="O124" s="97" t="s">
        <v>3537</v>
      </c>
      <c r="P124" s="97" t="s">
        <v>2672</v>
      </c>
      <c r="Q124" s="97" t="s">
        <v>2673</v>
      </c>
    </row>
    <row r="125" spans="1:17" ht="54.75" customHeight="1">
      <c r="A125" s="174" t="s">
        <v>148</v>
      </c>
      <c r="B125" s="124" t="s">
        <v>3891</v>
      </c>
      <c r="C125" s="262" t="s">
        <v>178</v>
      </c>
      <c r="D125" s="97" t="s">
        <v>3877</v>
      </c>
      <c r="E125" s="124" t="s">
        <v>386</v>
      </c>
      <c r="F125" s="133">
        <v>97725480</v>
      </c>
      <c r="G125" s="97">
        <v>3</v>
      </c>
      <c r="H125" s="31" t="s">
        <v>5389</v>
      </c>
      <c r="I125" s="29"/>
      <c r="J125" s="29"/>
      <c r="K125" s="29"/>
      <c r="L125" s="18"/>
      <c r="M125" s="124" t="s">
        <v>3885</v>
      </c>
      <c r="N125" s="124" t="s">
        <v>3886</v>
      </c>
      <c r="O125" s="97" t="s">
        <v>3537</v>
      </c>
      <c r="P125" s="97" t="s">
        <v>2674</v>
      </c>
      <c r="Q125" s="97" t="s">
        <v>2675</v>
      </c>
    </row>
    <row r="126" spans="1:17" ht="54.75" customHeight="1">
      <c r="A126" s="174" t="s">
        <v>149</v>
      </c>
      <c r="B126" s="124" t="s">
        <v>3891</v>
      </c>
      <c r="C126" s="262" t="s">
        <v>178</v>
      </c>
      <c r="D126" s="97" t="s">
        <v>3877</v>
      </c>
      <c r="E126" s="124" t="s">
        <v>387</v>
      </c>
      <c r="F126" s="133">
        <v>97725432</v>
      </c>
      <c r="G126" s="97">
        <v>3</v>
      </c>
      <c r="H126" s="31" t="s">
        <v>5389</v>
      </c>
      <c r="I126" s="29"/>
      <c r="J126" s="29"/>
      <c r="K126" s="29"/>
      <c r="L126" s="18"/>
      <c r="M126" s="124" t="s">
        <v>3885</v>
      </c>
      <c r="N126" s="124" t="s">
        <v>3886</v>
      </c>
      <c r="O126" s="97" t="s">
        <v>3537</v>
      </c>
      <c r="P126" s="97" t="s">
        <v>2676</v>
      </c>
      <c r="Q126" s="97" t="s">
        <v>2677</v>
      </c>
    </row>
    <row r="127" spans="1:17" ht="54.75" customHeight="1">
      <c r="A127" s="174" t="s">
        <v>150</v>
      </c>
      <c r="B127" s="124" t="s">
        <v>3891</v>
      </c>
      <c r="C127" s="262" t="s">
        <v>178</v>
      </c>
      <c r="D127" s="97" t="s">
        <v>3877</v>
      </c>
      <c r="E127" s="124" t="s">
        <v>388</v>
      </c>
      <c r="F127" s="133">
        <v>97725481</v>
      </c>
      <c r="G127" s="97">
        <v>3</v>
      </c>
      <c r="H127" s="31" t="s">
        <v>5389</v>
      </c>
      <c r="I127" s="29"/>
      <c r="J127" s="29"/>
      <c r="K127" s="29"/>
      <c r="L127" s="18"/>
      <c r="M127" s="124" t="s">
        <v>3885</v>
      </c>
      <c r="N127" s="124" t="s">
        <v>3886</v>
      </c>
      <c r="O127" s="97" t="s">
        <v>3537</v>
      </c>
      <c r="P127" s="97" t="s">
        <v>2678</v>
      </c>
      <c r="Q127" s="97" t="s">
        <v>2679</v>
      </c>
    </row>
    <row r="128" spans="1:17" ht="54.75" customHeight="1">
      <c r="A128" s="174" t="s">
        <v>151</v>
      </c>
      <c r="B128" s="124" t="s">
        <v>3891</v>
      </c>
      <c r="C128" s="262" t="s">
        <v>178</v>
      </c>
      <c r="D128" s="97" t="s">
        <v>3877</v>
      </c>
      <c r="E128" s="124" t="s">
        <v>389</v>
      </c>
      <c r="F128" s="133">
        <v>257279</v>
      </c>
      <c r="G128" s="97">
        <v>3</v>
      </c>
      <c r="H128" s="31" t="s">
        <v>5389</v>
      </c>
      <c r="I128" s="29"/>
      <c r="J128" s="29"/>
      <c r="K128" s="29"/>
      <c r="L128" s="18"/>
      <c r="M128" s="124" t="s">
        <v>3885</v>
      </c>
      <c r="N128" s="124" t="s">
        <v>3886</v>
      </c>
      <c r="O128" s="97" t="s">
        <v>3537</v>
      </c>
      <c r="P128" s="97" t="s">
        <v>2680</v>
      </c>
      <c r="Q128" s="97" t="s">
        <v>2681</v>
      </c>
    </row>
    <row r="129" spans="1:17" ht="54.75" customHeight="1">
      <c r="A129" s="174" t="s">
        <v>152</v>
      </c>
      <c r="B129" s="124" t="s">
        <v>3891</v>
      </c>
      <c r="C129" s="262" t="s">
        <v>178</v>
      </c>
      <c r="D129" s="97" t="s">
        <v>3877</v>
      </c>
      <c r="E129" s="124" t="s">
        <v>390</v>
      </c>
      <c r="F129" s="133">
        <v>291163</v>
      </c>
      <c r="G129" s="97">
        <v>3</v>
      </c>
      <c r="H129" s="31" t="s">
        <v>5389</v>
      </c>
      <c r="I129" s="29"/>
      <c r="J129" s="29"/>
      <c r="K129" s="29"/>
      <c r="L129" s="18"/>
      <c r="M129" s="124" t="s">
        <v>3885</v>
      </c>
      <c r="N129" s="124" t="s">
        <v>3886</v>
      </c>
      <c r="O129" s="97" t="s">
        <v>3537</v>
      </c>
      <c r="P129" s="97" t="s">
        <v>2682</v>
      </c>
      <c r="Q129" s="97" t="s">
        <v>2683</v>
      </c>
    </row>
    <row r="130" spans="1:17" ht="54.75" customHeight="1">
      <c r="A130" s="174" t="s">
        <v>153</v>
      </c>
      <c r="B130" s="124" t="s">
        <v>3891</v>
      </c>
      <c r="C130" s="262" t="s">
        <v>178</v>
      </c>
      <c r="D130" s="97" t="s">
        <v>3877</v>
      </c>
      <c r="E130" s="124" t="s">
        <v>391</v>
      </c>
      <c r="F130" s="133">
        <v>50433895</v>
      </c>
      <c r="G130" s="97">
        <v>12</v>
      </c>
      <c r="H130" s="31" t="s">
        <v>5389</v>
      </c>
      <c r="I130" s="29"/>
      <c r="J130" s="29"/>
      <c r="K130" s="29"/>
      <c r="L130" s="18"/>
      <c r="M130" s="124" t="s">
        <v>3885</v>
      </c>
      <c r="N130" s="124" t="s">
        <v>3886</v>
      </c>
      <c r="O130" s="97" t="s">
        <v>3537</v>
      </c>
      <c r="P130" s="97" t="s">
        <v>2684</v>
      </c>
      <c r="Q130" s="97" t="s">
        <v>2685</v>
      </c>
    </row>
    <row r="131" spans="1:17" ht="54.75" customHeight="1">
      <c r="A131" s="174" t="s">
        <v>154</v>
      </c>
      <c r="B131" s="124" t="s">
        <v>3891</v>
      </c>
      <c r="C131" s="262" t="s">
        <v>178</v>
      </c>
      <c r="D131" s="97" t="s">
        <v>3877</v>
      </c>
      <c r="E131" s="124" t="s">
        <v>392</v>
      </c>
      <c r="F131" s="133">
        <v>97724874</v>
      </c>
      <c r="G131" s="97">
        <v>3</v>
      </c>
      <c r="H131" s="31" t="s">
        <v>5389</v>
      </c>
      <c r="I131" s="29"/>
      <c r="J131" s="29"/>
      <c r="K131" s="29"/>
      <c r="L131" s="18"/>
      <c r="M131" s="124" t="s">
        <v>3885</v>
      </c>
      <c r="N131" s="124" t="s">
        <v>3886</v>
      </c>
      <c r="O131" s="97" t="s">
        <v>3537</v>
      </c>
      <c r="P131" s="97" t="s">
        <v>2686</v>
      </c>
      <c r="Q131" s="97" t="s">
        <v>2687</v>
      </c>
    </row>
    <row r="132" spans="1:17" ht="54.75" customHeight="1">
      <c r="A132" s="174" t="s">
        <v>155</v>
      </c>
      <c r="B132" s="124" t="s">
        <v>3891</v>
      </c>
      <c r="C132" s="262" t="s">
        <v>178</v>
      </c>
      <c r="D132" s="97" t="s">
        <v>3877</v>
      </c>
      <c r="E132" s="124" t="s">
        <v>393</v>
      </c>
      <c r="F132" s="133">
        <v>248760</v>
      </c>
      <c r="G132" s="97">
        <v>3</v>
      </c>
      <c r="H132" s="31" t="s">
        <v>5389</v>
      </c>
      <c r="I132" s="29"/>
      <c r="J132" s="29"/>
      <c r="K132" s="29"/>
      <c r="L132" s="18"/>
      <c r="M132" s="124" t="s">
        <v>3885</v>
      </c>
      <c r="N132" s="124" t="s">
        <v>3886</v>
      </c>
      <c r="O132" s="97" t="s">
        <v>3537</v>
      </c>
      <c r="P132" s="97" t="s">
        <v>2688</v>
      </c>
      <c r="Q132" s="97" t="s">
        <v>2689</v>
      </c>
    </row>
    <row r="133" spans="1:17" ht="54.75" customHeight="1">
      <c r="A133" s="174" t="s">
        <v>156</v>
      </c>
      <c r="B133" s="124" t="s">
        <v>3891</v>
      </c>
      <c r="C133" s="262" t="s">
        <v>178</v>
      </c>
      <c r="D133" s="97" t="s">
        <v>3877</v>
      </c>
      <c r="E133" s="124" t="s">
        <v>394</v>
      </c>
      <c r="F133" s="133">
        <v>141779</v>
      </c>
      <c r="G133" s="97">
        <v>3</v>
      </c>
      <c r="H133" s="31" t="s">
        <v>5389</v>
      </c>
      <c r="I133" s="29"/>
      <c r="J133" s="29"/>
      <c r="K133" s="29"/>
      <c r="L133" s="18"/>
      <c r="M133" s="124" t="s">
        <v>3885</v>
      </c>
      <c r="N133" s="124" t="s">
        <v>3886</v>
      </c>
      <c r="O133" s="97" t="s">
        <v>3537</v>
      </c>
      <c r="P133" s="97" t="s">
        <v>2690</v>
      </c>
      <c r="Q133" s="97" t="s">
        <v>2691</v>
      </c>
    </row>
    <row r="134" spans="1:17" ht="54.75" customHeight="1">
      <c r="A134" s="174" t="s">
        <v>157</v>
      </c>
      <c r="B134" s="124" t="s">
        <v>3891</v>
      </c>
      <c r="C134" s="262" t="s">
        <v>178</v>
      </c>
      <c r="D134" s="97" t="s">
        <v>3877</v>
      </c>
      <c r="E134" s="124" t="s">
        <v>395</v>
      </c>
      <c r="F134" s="133">
        <v>50067615</v>
      </c>
      <c r="G134" s="97">
        <v>3</v>
      </c>
      <c r="H134" s="31" t="s">
        <v>5389</v>
      </c>
      <c r="I134" s="29"/>
      <c r="J134" s="29"/>
      <c r="K134" s="29"/>
      <c r="L134" s="18"/>
      <c r="M134" s="124" t="s">
        <v>3885</v>
      </c>
      <c r="N134" s="124" t="s">
        <v>3886</v>
      </c>
      <c r="O134" s="97" t="s">
        <v>3537</v>
      </c>
      <c r="P134" s="97" t="s">
        <v>2692</v>
      </c>
      <c r="Q134" s="97" t="s">
        <v>2693</v>
      </c>
    </row>
    <row r="135" spans="1:17" ht="54.75" customHeight="1">
      <c r="A135" s="174" t="s">
        <v>158</v>
      </c>
      <c r="B135" s="124" t="s">
        <v>3891</v>
      </c>
      <c r="C135" s="262" t="s">
        <v>178</v>
      </c>
      <c r="D135" s="97" t="s">
        <v>3877</v>
      </c>
      <c r="E135" s="124" t="s">
        <v>396</v>
      </c>
      <c r="F135" s="133">
        <v>220423</v>
      </c>
      <c r="G135" s="97">
        <v>3</v>
      </c>
      <c r="H135" s="31" t="s">
        <v>5389</v>
      </c>
      <c r="I135" s="29"/>
      <c r="J135" s="29"/>
      <c r="K135" s="29"/>
      <c r="L135" s="18"/>
      <c r="M135" s="124" t="s">
        <v>3885</v>
      </c>
      <c r="N135" s="124" t="s">
        <v>3886</v>
      </c>
      <c r="O135" s="97" t="s">
        <v>3537</v>
      </c>
      <c r="P135" s="97" t="s">
        <v>2694</v>
      </c>
      <c r="Q135" s="97" t="s">
        <v>2695</v>
      </c>
    </row>
    <row r="136" spans="1:17" ht="54.75" customHeight="1">
      <c r="A136" s="174" t="s">
        <v>159</v>
      </c>
      <c r="B136" s="124" t="s">
        <v>3891</v>
      </c>
      <c r="C136" s="262" t="s">
        <v>178</v>
      </c>
      <c r="D136" s="97" t="s">
        <v>3877</v>
      </c>
      <c r="E136" s="124" t="s">
        <v>397</v>
      </c>
      <c r="F136" s="133">
        <v>141772</v>
      </c>
      <c r="G136" s="97">
        <v>3</v>
      </c>
      <c r="H136" s="31" t="s">
        <v>5389</v>
      </c>
      <c r="I136" s="29"/>
      <c r="J136" s="29"/>
      <c r="K136" s="29"/>
      <c r="L136" s="18"/>
      <c r="M136" s="124" t="s">
        <v>3885</v>
      </c>
      <c r="N136" s="124" t="s">
        <v>3886</v>
      </c>
      <c r="O136" s="97" t="s">
        <v>3537</v>
      </c>
      <c r="P136" s="97" t="s">
        <v>2696</v>
      </c>
      <c r="Q136" s="97" t="s">
        <v>2697</v>
      </c>
    </row>
    <row r="137" spans="1:17" ht="54.75" customHeight="1">
      <c r="A137" s="174" t="s">
        <v>160</v>
      </c>
      <c r="B137" s="124" t="s">
        <v>3891</v>
      </c>
      <c r="C137" s="262" t="s">
        <v>178</v>
      </c>
      <c r="D137" s="97" t="s">
        <v>3877</v>
      </c>
      <c r="E137" s="124" t="s">
        <v>398</v>
      </c>
      <c r="F137" s="133">
        <v>97724822</v>
      </c>
      <c r="G137" s="97">
        <v>3</v>
      </c>
      <c r="H137" s="31" t="s">
        <v>5389</v>
      </c>
      <c r="I137" s="29"/>
      <c r="J137" s="29"/>
      <c r="K137" s="29"/>
      <c r="L137" s="18"/>
      <c r="M137" s="124" t="s">
        <v>3885</v>
      </c>
      <c r="N137" s="124" t="s">
        <v>3886</v>
      </c>
      <c r="O137" s="97" t="s">
        <v>3537</v>
      </c>
      <c r="P137" s="97" t="s">
        <v>2698</v>
      </c>
      <c r="Q137" s="97" t="s">
        <v>2699</v>
      </c>
    </row>
    <row r="138" spans="1:17" ht="54.75" customHeight="1">
      <c r="A138" s="174" t="s">
        <v>161</v>
      </c>
      <c r="B138" s="124" t="s">
        <v>3891</v>
      </c>
      <c r="C138" s="262" t="s">
        <v>178</v>
      </c>
      <c r="D138" s="97" t="s">
        <v>3877</v>
      </c>
      <c r="E138" s="124" t="s">
        <v>399</v>
      </c>
      <c r="F138" s="133">
        <v>251866</v>
      </c>
      <c r="G138" s="97">
        <v>3</v>
      </c>
      <c r="H138" s="31" t="s">
        <v>5389</v>
      </c>
      <c r="I138" s="29"/>
      <c r="J138" s="29"/>
      <c r="K138" s="29"/>
      <c r="L138" s="18"/>
      <c r="M138" s="124" t="s">
        <v>3885</v>
      </c>
      <c r="N138" s="124" t="s">
        <v>3886</v>
      </c>
      <c r="O138" s="97" t="s">
        <v>3537</v>
      </c>
      <c r="P138" s="97" t="s">
        <v>2700</v>
      </c>
      <c r="Q138" s="97" t="s">
        <v>2701</v>
      </c>
    </row>
    <row r="139" spans="1:17" ht="54.75" customHeight="1">
      <c r="A139" s="174" t="s">
        <v>162</v>
      </c>
      <c r="B139" s="165" t="s">
        <v>3891</v>
      </c>
      <c r="C139" s="173" t="s">
        <v>178</v>
      </c>
      <c r="D139" s="174" t="s">
        <v>3877</v>
      </c>
      <c r="E139" s="165" t="s">
        <v>400</v>
      </c>
      <c r="F139" s="261">
        <v>97726044</v>
      </c>
      <c r="G139" s="174">
        <v>3</v>
      </c>
      <c r="H139" s="31" t="s">
        <v>5389</v>
      </c>
      <c r="I139" s="29"/>
      <c r="J139" s="29"/>
      <c r="K139" s="29"/>
      <c r="L139" s="18"/>
      <c r="M139" s="165" t="s">
        <v>3885</v>
      </c>
      <c r="N139" s="124" t="s">
        <v>3886</v>
      </c>
      <c r="O139" s="97" t="s">
        <v>3537</v>
      </c>
      <c r="P139" s="174" t="s">
        <v>2702</v>
      </c>
      <c r="Q139" s="174" t="s">
        <v>2703</v>
      </c>
    </row>
    <row r="140" spans="1:17" ht="54.75" customHeight="1">
      <c r="A140" s="174" t="s">
        <v>163</v>
      </c>
      <c r="B140" s="124" t="s">
        <v>3891</v>
      </c>
      <c r="C140" s="262" t="s">
        <v>178</v>
      </c>
      <c r="D140" s="97" t="s">
        <v>3877</v>
      </c>
      <c r="E140" s="124" t="s">
        <v>401</v>
      </c>
      <c r="F140" s="133">
        <v>50067542</v>
      </c>
      <c r="G140" s="97">
        <v>6</v>
      </c>
      <c r="H140" s="31" t="s">
        <v>5389</v>
      </c>
      <c r="I140" s="29"/>
      <c r="J140" s="29"/>
      <c r="K140" s="29"/>
      <c r="L140" s="18"/>
      <c r="M140" s="124" t="s">
        <v>3885</v>
      </c>
      <c r="N140" s="124" t="s">
        <v>3886</v>
      </c>
      <c r="O140" s="97" t="s">
        <v>3537</v>
      </c>
      <c r="P140" s="97" t="s">
        <v>2704</v>
      </c>
      <c r="Q140" s="97" t="s">
        <v>2705</v>
      </c>
    </row>
    <row r="141" spans="1:17" ht="54.75" customHeight="1">
      <c r="A141" s="174" t="s">
        <v>164</v>
      </c>
      <c r="B141" s="124" t="s">
        <v>3891</v>
      </c>
      <c r="C141" s="262" t="s">
        <v>178</v>
      </c>
      <c r="D141" s="97" t="s">
        <v>3877</v>
      </c>
      <c r="E141" s="124" t="s">
        <v>402</v>
      </c>
      <c r="F141" s="133">
        <v>142252</v>
      </c>
      <c r="G141" s="97">
        <v>2</v>
      </c>
      <c r="H141" s="31" t="s">
        <v>5389</v>
      </c>
      <c r="I141" s="29"/>
      <c r="J141" s="29"/>
      <c r="K141" s="29"/>
      <c r="L141" s="18"/>
      <c r="M141" s="124" t="s">
        <v>3885</v>
      </c>
      <c r="N141" s="124" t="s">
        <v>3886</v>
      </c>
      <c r="O141" s="97" t="s">
        <v>3537</v>
      </c>
      <c r="P141" s="97" t="s">
        <v>2706</v>
      </c>
      <c r="Q141" s="97" t="s">
        <v>2707</v>
      </c>
    </row>
    <row r="142" spans="1:17" ht="54.75" customHeight="1">
      <c r="A142" s="174" t="s">
        <v>165</v>
      </c>
      <c r="B142" s="124" t="s">
        <v>3891</v>
      </c>
      <c r="C142" s="262" t="s">
        <v>178</v>
      </c>
      <c r="D142" s="97" t="s">
        <v>3877</v>
      </c>
      <c r="E142" s="124" t="s">
        <v>403</v>
      </c>
      <c r="F142" s="133">
        <v>193823</v>
      </c>
      <c r="G142" s="97">
        <v>3</v>
      </c>
      <c r="H142" s="31" t="s">
        <v>5389</v>
      </c>
      <c r="I142" s="29"/>
      <c r="J142" s="29"/>
      <c r="K142" s="29"/>
      <c r="L142" s="18"/>
      <c r="M142" s="124" t="s">
        <v>3885</v>
      </c>
      <c r="N142" s="124" t="s">
        <v>3886</v>
      </c>
      <c r="O142" s="97" t="s">
        <v>3537</v>
      </c>
      <c r="P142" s="97" t="s">
        <v>2708</v>
      </c>
      <c r="Q142" s="97" t="s">
        <v>2709</v>
      </c>
    </row>
    <row r="143" spans="1:17" ht="54.75" customHeight="1">
      <c r="A143" s="174" t="s">
        <v>166</v>
      </c>
      <c r="B143" s="124" t="s">
        <v>3891</v>
      </c>
      <c r="C143" s="262" t="s">
        <v>178</v>
      </c>
      <c r="D143" s="97" t="s">
        <v>3877</v>
      </c>
      <c r="E143" s="124" t="s">
        <v>404</v>
      </c>
      <c r="F143" s="133">
        <v>50067541</v>
      </c>
      <c r="G143" s="97">
        <v>9</v>
      </c>
      <c r="H143" s="31" t="s">
        <v>5389</v>
      </c>
      <c r="I143" s="29"/>
      <c r="J143" s="29"/>
      <c r="K143" s="29"/>
      <c r="L143" s="18"/>
      <c r="M143" s="124" t="s">
        <v>3885</v>
      </c>
      <c r="N143" s="124" t="s">
        <v>3886</v>
      </c>
      <c r="O143" s="97" t="s">
        <v>3537</v>
      </c>
      <c r="P143" s="97" t="s">
        <v>2710</v>
      </c>
      <c r="Q143" s="97" t="s">
        <v>2711</v>
      </c>
    </row>
    <row r="144" spans="1:17" ht="54.75" customHeight="1">
      <c r="A144" s="174" t="s">
        <v>167</v>
      </c>
      <c r="B144" s="124" t="s">
        <v>3891</v>
      </c>
      <c r="C144" s="262" t="s">
        <v>178</v>
      </c>
      <c r="D144" s="97" t="s">
        <v>3877</v>
      </c>
      <c r="E144" s="124" t="s">
        <v>405</v>
      </c>
      <c r="F144" s="133">
        <v>50065870</v>
      </c>
      <c r="G144" s="97">
        <v>3</v>
      </c>
      <c r="H144" s="31" t="s">
        <v>5389</v>
      </c>
      <c r="I144" s="29"/>
      <c r="J144" s="29"/>
      <c r="K144" s="29"/>
      <c r="L144" s="18"/>
      <c r="M144" s="124" t="s">
        <v>3885</v>
      </c>
      <c r="N144" s="124" t="s">
        <v>3886</v>
      </c>
      <c r="O144" s="97" t="s">
        <v>3537</v>
      </c>
      <c r="P144" s="97" t="s">
        <v>2712</v>
      </c>
      <c r="Q144" s="97" t="s">
        <v>2713</v>
      </c>
    </row>
    <row r="145" spans="1:17" ht="54.75" customHeight="1">
      <c r="A145" s="174" t="s">
        <v>168</v>
      </c>
      <c r="B145" s="124" t="s">
        <v>3891</v>
      </c>
      <c r="C145" s="262" t="s">
        <v>178</v>
      </c>
      <c r="D145" s="97" t="s">
        <v>3877</v>
      </c>
      <c r="E145" s="124" t="s">
        <v>406</v>
      </c>
      <c r="F145" s="133">
        <v>50067549</v>
      </c>
      <c r="G145" s="97">
        <v>9</v>
      </c>
      <c r="H145" s="31" t="s">
        <v>5389</v>
      </c>
      <c r="I145" s="29"/>
      <c r="J145" s="29"/>
      <c r="K145" s="29"/>
      <c r="L145" s="18"/>
      <c r="M145" s="124" t="s">
        <v>3885</v>
      </c>
      <c r="N145" s="124" t="s">
        <v>3886</v>
      </c>
      <c r="O145" s="97" t="s">
        <v>3537</v>
      </c>
      <c r="P145" s="97" t="s">
        <v>2714</v>
      </c>
      <c r="Q145" s="97" t="s">
        <v>2715</v>
      </c>
    </row>
    <row r="146" spans="1:17" ht="54.75" customHeight="1">
      <c r="A146" s="174" t="s">
        <v>4715</v>
      </c>
      <c r="B146" s="124" t="s">
        <v>3891</v>
      </c>
      <c r="C146" s="262" t="s">
        <v>178</v>
      </c>
      <c r="D146" s="97" t="s">
        <v>3877</v>
      </c>
      <c r="E146" s="124" t="s">
        <v>407</v>
      </c>
      <c r="F146" s="133">
        <v>291636</v>
      </c>
      <c r="G146" s="97">
        <v>3</v>
      </c>
      <c r="H146" s="31" t="s">
        <v>5389</v>
      </c>
      <c r="I146" s="29"/>
      <c r="J146" s="29"/>
      <c r="K146" s="29"/>
      <c r="L146" s="18"/>
      <c r="M146" s="124" t="s">
        <v>3885</v>
      </c>
      <c r="N146" s="124" t="s">
        <v>3886</v>
      </c>
      <c r="O146" s="97" t="s">
        <v>3537</v>
      </c>
      <c r="P146" s="97" t="s">
        <v>2716</v>
      </c>
      <c r="Q146" s="97" t="s">
        <v>2717</v>
      </c>
    </row>
    <row r="147" spans="1:17" ht="54.75" customHeight="1">
      <c r="A147" s="174" t="s">
        <v>4716</v>
      </c>
      <c r="B147" s="124" t="s">
        <v>3891</v>
      </c>
      <c r="C147" s="262" t="s">
        <v>178</v>
      </c>
      <c r="D147" s="97" t="s">
        <v>3877</v>
      </c>
      <c r="E147" s="124" t="s">
        <v>408</v>
      </c>
      <c r="F147" s="133">
        <v>246143</v>
      </c>
      <c r="G147" s="97">
        <v>3</v>
      </c>
      <c r="H147" s="31" t="s">
        <v>5389</v>
      </c>
      <c r="I147" s="29"/>
      <c r="J147" s="29"/>
      <c r="K147" s="29"/>
      <c r="L147" s="18"/>
      <c r="M147" s="124" t="s">
        <v>3885</v>
      </c>
      <c r="N147" s="124" t="s">
        <v>3886</v>
      </c>
      <c r="O147" s="97" t="s">
        <v>3537</v>
      </c>
      <c r="P147" s="97" t="s">
        <v>2718</v>
      </c>
      <c r="Q147" s="97" t="s">
        <v>2719</v>
      </c>
    </row>
    <row r="148" spans="1:17" ht="54.75" customHeight="1">
      <c r="A148" s="174" t="s">
        <v>4717</v>
      </c>
      <c r="B148" s="124" t="s">
        <v>3891</v>
      </c>
      <c r="C148" s="262" t="s">
        <v>178</v>
      </c>
      <c r="D148" s="97" t="s">
        <v>3877</v>
      </c>
      <c r="E148" s="124" t="s">
        <v>409</v>
      </c>
      <c r="F148" s="133">
        <v>291164</v>
      </c>
      <c r="G148" s="97">
        <v>3</v>
      </c>
      <c r="H148" s="31" t="s">
        <v>5389</v>
      </c>
      <c r="I148" s="29"/>
      <c r="J148" s="29"/>
      <c r="K148" s="29"/>
      <c r="L148" s="18"/>
      <c r="M148" s="124" t="s">
        <v>3885</v>
      </c>
      <c r="N148" s="124" t="s">
        <v>3886</v>
      </c>
      <c r="O148" s="97" t="s">
        <v>3537</v>
      </c>
      <c r="P148" s="97" t="s">
        <v>2720</v>
      </c>
      <c r="Q148" s="97" t="s">
        <v>2721</v>
      </c>
    </row>
    <row r="149" spans="1:17" ht="54.75" customHeight="1">
      <c r="A149" s="174" t="s">
        <v>4718</v>
      </c>
      <c r="B149" s="124" t="s">
        <v>3891</v>
      </c>
      <c r="C149" s="262" t="s">
        <v>178</v>
      </c>
      <c r="D149" s="97" t="s">
        <v>3877</v>
      </c>
      <c r="E149" s="124" t="s">
        <v>410</v>
      </c>
      <c r="F149" s="133">
        <v>289738</v>
      </c>
      <c r="G149" s="97">
        <v>3</v>
      </c>
      <c r="H149" s="31" t="s">
        <v>5389</v>
      </c>
      <c r="I149" s="29"/>
      <c r="J149" s="29"/>
      <c r="K149" s="29"/>
      <c r="L149" s="18"/>
      <c r="M149" s="124" t="s">
        <v>3885</v>
      </c>
      <c r="N149" s="124" t="s">
        <v>3886</v>
      </c>
      <c r="O149" s="97" t="s">
        <v>3537</v>
      </c>
      <c r="P149" s="97" t="s">
        <v>2722</v>
      </c>
      <c r="Q149" s="97" t="s">
        <v>2723</v>
      </c>
    </row>
    <row r="150" spans="1:17" ht="54.75" customHeight="1">
      <c r="A150" s="174" t="s">
        <v>4719</v>
      </c>
      <c r="B150" s="124" t="s">
        <v>3891</v>
      </c>
      <c r="C150" s="262" t="s">
        <v>178</v>
      </c>
      <c r="D150" s="97" t="s">
        <v>3877</v>
      </c>
      <c r="E150" s="124" t="s">
        <v>411</v>
      </c>
      <c r="F150" s="133">
        <v>50067616</v>
      </c>
      <c r="G150" s="97">
        <v>3</v>
      </c>
      <c r="H150" s="31" t="s">
        <v>5389</v>
      </c>
      <c r="I150" s="29"/>
      <c r="J150" s="29"/>
      <c r="K150" s="29"/>
      <c r="L150" s="18"/>
      <c r="M150" s="124" t="s">
        <v>3885</v>
      </c>
      <c r="N150" s="124" t="s">
        <v>3886</v>
      </c>
      <c r="O150" s="97" t="s">
        <v>3537</v>
      </c>
      <c r="P150" s="97" t="s">
        <v>2724</v>
      </c>
      <c r="Q150" s="97" t="s">
        <v>2725</v>
      </c>
    </row>
    <row r="151" spans="1:17" ht="54.75" customHeight="1">
      <c r="A151" s="174" t="s">
        <v>4720</v>
      </c>
      <c r="B151" s="124" t="s">
        <v>3891</v>
      </c>
      <c r="C151" s="262" t="s">
        <v>178</v>
      </c>
      <c r="D151" s="97" t="s">
        <v>3877</v>
      </c>
      <c r="E151" s="124" t="s">
        <v>412</v>
      </c>
      <c r="F151" s="133">
        <v>251281</v>
      </c>
      <c r="G151" s="97">
        <v>3</v>
      </c>
      <c r="H151" s="31" t="s">
        <v>5389</v>
      </c>
      <c r="I151" s="29"/>
      <c r="J151" s="29"/>
      <c r="K151" s="29"/>
      <c r="L151" s="18"/>
      <c r="M151" s="124" t="s">
        <v>3885</v>
      </c>
      <c r="N151" s="124" t="s">
        <v>3886</v>
      </c>
      <c r="O151" s="97" t="s">
        <v>3537</v>
      </c>
      <c r="P151" s="97" t="s">
        <v>2726</v>
      </c>
      <c r="Q151" s="97" t="s">
        <v>2727</v>
      </c>
    </row>
    <row r="152" spans="1:17" ht="54.75" customHeight="1">
      <c r="A152" s="174" t="s">
        <v>4721</v>
      </c>
      <c r="B152" s="124" t="s">
        <v>3891</v>
      </c>
      <c r="C152" s="262" t="s">
        <v>178</v>
      </c>
      <c r="D152" s="97" t="s">
        <v>3877</v>
      </c>
      <c r="E152" s="124" t="s">
        <v>413</v>
      </c>
      <c r="F152" s="133">
        <v>246479</v>
      </c>
      <c r="G152" s="97">
        <v>6</v>
      </c>
      <c r="H152" s="31" t="s">
        <v>5389</v>
      </c>
      <c r="I152" s="29"/>
      <c r="J152" s="29"/>
      <c r="K152" s="29"/>
      <c r="L152" s="18"/>
      <c r="M152" s="124" t="s">
        <v>3885</v>
      </c>
      <c r="N152" s="124" t="s">
        <v>3886</v>
      </c>
      <c r="O152" s="97" t="s">
        <v>3537</v>
      </c>
      <c r="P152" s="97" t="s">
        <v>2728</v>
      </c>
      <c r="Q152" s="97" t="s">
        <v>2729</v>
      </c>
    </row>
    <row r="153" spans="1:17" ht="54.75" customHeight="1">
      <c r="A153" s="174" t="s">
        <v>4722</v>
      </c>
      <c r="B153" s="124" t="s">
        <v>3891</v>
      </c>
      <c r="C153" s="262" t="s">
        <v>178</v>
      </c>
      <c r="D153" s="97" t="s">
        <v>3877</v>
      </c>
      <c r="E153" s="124" t="s">
        <v>414</v>
      </c>
      <c r="F153" s="133">
        <v>291597</v>
      </c>
      <c r="G153" s="97">
        <v>3</v>
      </c>
      <c r="H153" s="31" t="s">
        <v>5389</v>
      </c>
      <c r="I153" s="29"/>
      <c r="J153" s="29"/>
      <c r="K153" s="29"/>
      <c r="L153" s="18"/>
      <c r="M153" s="124" t="s">
        <v>3885</v>
      </c>
      <c r="N153" s="124" t="s">
        <v>3886</v>
      </c>
      <c r="O153" s="97" t="s">
        <v>3537</v>
      </c>
      <c r="P153" s="97" t="s">
        <v>2730</v>
      </c>
      <c r="Q153" s="97" t="s">
        <v>2731</v>
      </c>
    </row>
    <row r="154" spans="1:17" ht="54.75" customHeight="1">
      <c r="A154" s="174" t="s">
        <v>4723</v>
      </c>
      <c r="B154" s="124" t="s">
        <v>3891</v>
      </c>
      <c r="C154" s="262" t="s">
        <v>178</v>
      </c>
      <c r="D154" s="97" t="s">
        <v>3877</v>
      </c>
      <c r="E154" s="124" t="s">
        <v>211</v>
      </c>
      <c r="F154" s="261">
        <v>219790</v>
      </c>
      <c r="G154" s="97">
        <v>3</v>
      </c>
      <c r="H154" s="31" t="s">
        <v>5389</v>
      </c>
      <c r="I154" s="29"/>
      <c r="J154" s="29"/>
      <c r="K154" s="29"/>
      <c r="L154" s="18"/>
      <c r="M154" s="124" t="s">
        <v>3885</v>
      </c>
      <c r="N154" s="124" t="s">
        <v>3886</v>
      </c>
      <c r="O154" s="97" t="s">
        <v>3537</v>
      </c>
      <c r="P154" s="97" t="s">
        <v>2732</v>
      </c>
      <c r="Q154" s="97" t="s">
        <v>2733</v>
      </c>
    </row>
    <row r="155" spans="1:17" ht="54.75" customHeight="1">
      <c r="A155" s="174" t="s">
        <v>4724</v>
      </c>
      <c r="B155" s="124" t="s">
        <v>3891</v>
      </c>
      <c r="C155" s="262" t="s">
        <v>178</v>
      </c>
      <c r="D155" s="97" t="s">
        <v>3877</v>
      </c>
      <c r="E155" s="124" t="s">
        <v>415</v>
      </c>
      <c r="F155" s="133">
        <v>291158</v>
      </c>
      <c r="G155" s="97">
        <v>3</v>
      </c>
      <c r="H155" s="31" t="s">
        <v>5389</v>
      </c>
      <c r="I155" s="29"/>
      <c r="J155" s="29"/>
      <c r="K155" s="29"/>
      <c r="L155" s="18"/>
      <c r="M155" s="124" t="s">
        <v>3885</v>
      </c>
      <c r="N155" s="124" t="s">
        <v>3886</v>
      </c>
      <c r="O155" s="97" t="s">
        <v>3537</v>
      </c>
      <c r="P155" s="97" t="s">
        <v>2734</v>
      </c>
      <c r="Q155" s="97" t="s">
        <v>2735</v>
      </c>
    </row>
    <row r="156" spans="1:17" ht="54.75" customHeight="1">
      <c r="A156" s="174" t="s">
        <v>4726</v>
      </c>
      <c r="B156" s="124" t="s">
        <v>3891</v>
      </c>
      <c r="C156" s="262" t="s">
        <v>178</v>
      </c>
      <c r="D156" s="97" t="s">
        <v>3877</v>
      </c>
      <c r="E156" s="124" t="s">
        <v>416</v>
      </c>
      <c r="F156" s="133">
        <v>220432</v>
      </c>
      <c r="G156" s="97">
        <v>3</v>
      </c>
      <c r="H156" s="31" t="s">
        <v>5389</v>
      </c>
      <c r="I156" s="29"/>
      <c r="J156" s="29"/>
      <c r="K156" s="29"/>
      <c r="L156" s="18"/>
      <c r="M156" s="124" t="s">
        <v>3885</v>
      </c>
      <c r="N156" s="124" t="s">
        <v>3886</v>
      </c>
      <c r="O156" s="97" t="s">
        <v>3537</v>
      </c>
      <c r="P156" s="97" t="s">
        <v>2736</v>
      </c>
      <c r="Q156" s="97" t="s">
        <v>2737</v>
      </c>
    </row>
    <row r="157" spans="1:17" ht="54.75" customHeight="1">
      <c r="A157" s="174" t="s">
        <v>4727</v>
      </c>
      <c r="B157" s="124" t="s">
        <v>3891</v>
      </c>
      <c r="C157" s="262" t="s">
        <v>178</v>
      </c>
      <c r="D157" s="97" t="s">
        <v>3877</v>
      </c>
      <c r="E157" s="124" t="s">
        <v>417</v>
      </c>
      <c r="F157" s="133">
        <v>220861</v>
      </c>
      <c r="G157" s="174">
        <v>9</v>
      </c>
      <c r="H157" s="31" t="s">
        <v>5389</v>
      </c>
      <c r="I157" s="29"/>
      <c r="J157" s="29"/>
      <c r="K157" s="29"/>
      <c r="L157" s="18"/>
      <c r="M157" s="124" t="s">
        <v>3885</v>
      </c>
      <c r="N157" s="124" t="s">
        <v>3886</v>
      </c>
      <c r="O157" s="97" t="s">
        <v>3537</v>
      </c>
      <c r="P157" s="97" t="s">
        <v>2738</v>
      </c>
      <c r="Q157" s="97" t="s">
        <v>2739</v>
      </c>
    </row>
    <row r="158" spans="1:17" ht="54.75" customHeight="1">
      <c r="A158" s="174" t="s">
        <v>4728</v>
      </c>
      <c r="B158" s="124" t="s">
        <v>3891</v>
      </c>
      <c r="C158" s="262" t="s">
        <v>178</v>
      </c>
      <c r="D158" s="97" t="s">
        <v>3877</v>
      </c>
      <c r="E158" s="124" t="s">
        <v>418</v>
      </c>
      <c r="F158" s="133">
        <v>97724862</v>
      </c>
      <c r="G158" s="97">
        <v>3</v>
      </c>
      <c r="H158" s="31" t="s">
        <v>5389</v>
      </c>
      <c r="I158" s="29"/>
      <c r="J158" s="29"/>
      <c r="K158" s="29"/>
      <c r="L158" s="18"/>
      <c r="M158" s="124" t="s">
        <v>3885</v>
      </c>
      <c r="N158" s="124" t="s">
        <v>3886</v>
      </c>
      <c r="O158" s="97" t="s">
        <v>3537</v>
      </c>
      <c r="P158" s="97" t="s">
        <v>2740</v>
      </c>
      <c r="Q158" s="97" t="s">
        <v>2741</v>
      </c>
    </row>
    <row r="159" spans="1:17" ht="54.75" customHeight="1">
      <c r="A159" s="174" t="s">
        <v>4729</v>
      </c>
      <c r="B159" s="124" t="s">
        <v>3891</v>
      </c>
      <c r="C159" s="262" t="s">
        <v>178</v>
      </c>
      <c r="D159" s="97" t="s">
        <v>3877</v>
      </c>
      <c r="E159" s="124" t="s">
        <v>419</v>
      </c>
      <c r="F159" s="133">
        <v>97724858</v>
      </c>
      <c r="G159" s="97">
        <v>3</v>
      </c>
      <c r="H159" s="31" t="s">
        <v>5389</v>
      </c>
      <c r="I159" s="29"/>
      <c r="J159" s="29"/>
      <c r="K159" s="29"/>
      <c r="L159" s="18"/>
      <c r="M159" s="124" t="s">
        <v>3885</v>
      </c>
      <c r="N159" s="124" t="s">
        <v>3886</v>
      </c>
      <c r="O159" s="97" t="s">
        <v>3537</v>
      </c>
      <c r="P159" s="97" t="s">
        <v>2742</v>
      </c>
      <c r="Q159" s="97" t="s">
        <v>2743</v>
      </c>
    </row>
    <row r="160" spans="1:17" ht="54.75" customHeight="1">
      <c r="A160" s="174" t="s">
        <v>4730</v>
      </c>
      <c r="B160" s="165" t="s">
        <v>3891</v>
      </c>
      <c r="C160" s="173" t="s">
        <v>178</v>
      </c>
      <c r="D160" s="174" t="s">
        <v>3877</v>
      </c>
      <c r="E160" s="165" t="s">
        <v>420</v>
      </c>
      <c r="F160" s="261">
        <v>97725882</v>
      </c>
      <c r="G160" s="174">
        <v>12</v>
      </c>
      <c r="H160" s="31" t="s">
        <v>5389</v>
      </c>
      <c r="I160" s="29"/>
      <c r="J160" s="29"/>
      <c r="K160" s="29"/>
      <c r="L160" s="18"/>
      <c r="M160" s="165" t="s">
        <v>3885</v>
      </c>
      <c r="N160" s="124" t="s">
        <v>3886</v>
      </c>
      <c r="O160" s="97" t="s">
        <v>3537</v>
      </c>
      <c r="P160" s="174" t="s">
        <v>2744</v>
      </c>
      <c r="Q160" s="174" t="s">
        <v>2745</v>
      </c>
    </row>
    <row r="161" spans="1:17" ht="54.75" customHeight="1">
      <c r="A161" s="174" t="s">
        <v>4731</v>
      </c>
      <c r="B161" s="124" t="s">
        <v>3891</v>
      </c>
      <c r="C161" s="262" t="s">
        <v>178</v>
      </c>
      <c r="D161" s="174" t="s">
        <v>3877</v>
      </c>
      <c r="E161" s="165" t="s">
        <v>421</v>
      </c>
      <c r="F161" s="261">
        <v>50066026</v>
      </c>
      <c r="G161" s="174">
        <v>12</v>
      </c>
      <c r="H161" s="31" t="s">
        <v>5389</v>
      </c>
      <c r="I161" s="29"/>
      <c r="J161" s="29"/>
      <c r="K161" s="29"/>
      <c r="L161" s="18"/>
      <c r="M161" s="124" t="s">
        <v>3885</v>
      </c>
      <c r="N161" s="124" t="s">
        <v>3886</v>
      </c>
      <c r="O161" s="97" t="s">
        <v>3537</v>
      </c>
      <c r="P161" s="174" t="s">
        <v>2746</v>
      </c>
      <c r="Q161" s="174" t="s">
        <v>2747</v>
      </c>
    </row>
    <row r="162" spans="1:17" ht="54.75" customHeight="1">
      <c r="A162" s="174" t="s">
        <v>4732</v>
      </c>
      <c r="B162" s="124" t="s">
        <v>3891</v>
      </c>
      <c r="C162" s="262" t="s">
        <v>178</v>
      </c>
      <c r="D162" s="97" t="s">
        <v>3877</v>
      </c>
      <c r="E162" s="124" t="s">
        <v>422</v>
      </c>
      <c r="F162" s="133">
        <v>90152119</v>
      </c>
      <c r="G162" s="97">
        <v>12</v>
      </c>
      <c r="H162" s="31" t="s">
        <v>5389</v>
      </c>
      <c r="I162" s="29"/>
      <c r="J162" s="29"/>
      <c r="K162" s="29"/>
      <c r="L162" s="18"/>
      <c r="M162" s="124" t="s">
        <v>3885</v>
      </c>
      <c r="N162" s="124" t="s">
        <v>3886</v>
      </c>
      <c r="O162" s="97" t="s">
        <v>3537</v>
      </c>
      <c r="P162" s="97" t="s">
        <v>2748</v>
      </c>
      <c r="Q162" s="97" t="s">
        <v>2749</v>
      </c>
    </row>
    <row r="163" spans="1:17" ht="54.75" customHeight="1">
      <c r="A163" s="174" t="s">
        <v>4733</v>
      </c>
      <c r="B163" s="124" t="s">
        <v>3891</v>
      </c>
      <c r="C163" s="262" t="s">
        <v>178</v>
      </c>
      <c r="D163" s="97" t="s">
        <v>3877</v>
      </c>
      <c r="E163" s="124" t="s">
        <v>423</v>
      </c>
      <c r="F163" s="133">
        <v>90160488</v>
      </c>
      <c r="G163" s="97">
        <v>12</v>
      </c>
      <c r="H163" s="31" t="s">
        <v>5389</v>
      </c>
      <c r="I163" s="29"/>
      <c r="J163" s="29"/>
      <c r="K163" s="29"/>
      <c r="L163" s="18"/>
      <c r="M163" s="124" t="s">
        <v>3885</v>
      </c>
      <c r="N163" s="124" t="s">
        <v>3886</v>
      </c>
      <c r="O163" s="97" t="s">
        <v>3537</v>
      </c>
      <c r="P163" s="97" t="s">
        <v>2750</v>
      </c>
      <c r="Q163" s="97" t="s">
        <v>2751</v>
      </c>
    </row>
    <row r="164" spans="1:17" ht="54.75" customHeight="1">
      <c r="A164" s="174" t="s">
        <v>4734</v>
      </c>
      <c r="B164" s="124" t="s">
        <v>3891</v>
      </c>
      <c r="C164" s="262" t="s">
        <v>178</v>
      </c>
      <c r="D164" s="97" t="s">
        <v>3877</v>
      </c>
      <c r="E164" s="124" t="s">
        <v>424</v>
      </c>
      <c r="F164" s="133">
        <v>251273</v>
      </c>
      <c r="G164" s="97">
        <v>12</v>
      </c>
      <c r="H164" s="31" t="s">
        <v>5389</v>
      </c>
      <c r="I164" s="29"/>
      <c r="J164" s="29"/>
      <c r="K164" s="29"/>
      <c r="L164" s="18"/>
      <c r="M164" s="124" t="s">
        <v>3885</v>
      </c>
      <c r="N164" s="124" t="s">
        <v>3886</v>
      </c>
      <c r="O164" s="97" t="s">
        <v>3537</v>
      </c>
      <c r="P164" s="97" t="s">
        <v>2752</v>
      </c>
      <c r="Q164" s="97" t="s">
        <v>2753</v>
      </c>
    </row>
    <row r="165" spans="1:17" ht="54.75" customHeight="1">
      <c r="A165" s="174" t="s">
        <v>4735</v>
      </c>
      <c r="B165" s="124" t="s">
        <v>3891</v>
      </c>
      <c r="C165" s="262" t="s">
        <v>178</v>
      </c>
      <c r="D165" s="97" t="s">
        <v>3877</v>
      </c>
      <c r="E165" s="124" t="s">
        <v>425</v>
      </c>
      <c r="F165" s="133">
        <v>97724884</v>
      </c>
      <c r="G165" s="97">
        <v>9</v>
      </c>
      <c r="H165" s="31" t="s">
        <v>5389</v>
      </c>
      <c r="I165" s="29"/>
      <c r="J165" s="29"/>
      <c r="K165" s="29"/>
      <c r="L165" s="18"/>
      <c r="M165" s="124" t="s">
        <v>3885</v>
      </c>
      <c r="N165" s="124" t="s">
        <v>3886</v>
      </c>
      <c r="O165" s="97" t="s">
        <v>3537</v>
      </c>
      <c r="P165" s="97" t="s">
        <v>2754</v>
      </c>
      <c r="Q165" s="97" t="s">
        <v>2755</v>
      </c>
    </row>
    <row r="166" spans="1:17" ht="54.75" customHeight="1">
      <c r="A166" s="174" t="s">
        <v>4736</v>
      </c>
      <c r="B166" s="124" t="s">
        <v>3891</v>
      </c>
      <c r="C166" s="262" t="s">
        <v>178</v>
      </c>
      <c r="D166" s="97" t="s">
        <v>3877</v>
      </c>
      <c r="E166" s="124" t="s">
        <v>426</v>
      </c>
      <c r="F166" s="133">
        <v>258180</v>
      </c>
      <c r="G166" s="97">
        <v>3</v>
      </c>
      <c r="H166" s="31" t="s">
        <v>5389</v>
      </c>
      <c r="I166" s="29"/>
      <c r="J166" s="29"/>
      <c r="K166" s="29"/>
      <c r="L166" s="18"/>
      <c r="M166" s="124" t="s">
        <v>3885</v>
      </c>
      <c r="N166" s="124" t="s">
        <v>3886</v>
      </c>
      <c r="O166" s="97" t="s">
        <v>3537</v>
      </c>
      <c r="P166" s="97" t="s">
        <v>2756</v>
      </c>
      <c r="Q166" s="97" t="s">
        <v>2757</v>
      </c>
    </row>
    <row r="167" spans="1:17" ht="54.75" customHeight="1">
      <c r="A167" s="174" t="s">
        <v>4737</v>
      </c>
      <c r="B167" s="124" t="s">
        <v>3891</v>
      </c>
      <c r="C167" s="262" t="s">
        <v>178</v>
      </c>
      <c r="D167" s="97" t="s">
        <v>3877</v>
      </c>
      <c r="E167" s="124" t="s">
        <v>427</v>
      </c>
      <c r="F167" s="133">
        <v>97724875</v>
      </c>
      <c r="G167" s="97">
        <v>3</v>
      </c>
      <c r="H167" s="31" t="s">
        <v>5389</v>
      </c>
      <c r="I167" s="29"/>
      <c r="J167" s="29"/>
      <c r="K167" s="29"/>
      <c r="L167" s="18"/>
      <c r="M167" s="124" t="s">
        <v>3885</v>
      </c>
      <c r="N167" s="124" t="s">
        <v>3886</v>
      </c>
      <c r="O167" s="97" t="s">
        <v>3537</v>
      </c>
      <c r="P167" s="97" t="s">
        <v>2758</v>
      </c>
      <c r="Q167" s="97" t="s">
        <v>2759</v>
      </c>
    </row>
    <row r="168" spans="1:17" ht="54.75" customHeight="1">
      <c r="A168" s="174" t="s">
        <v>4738</v>
      </c>
      <c r="B168" s="124" t="s">
        <v>3891</v>
      </c>
      <c r="C168" s="262" t="s">
        <v>178</v>
      </c>
      <c r="D168" s="97" t="s">
        <v>3877</v>
      </c>
      <c r="E168" s="124" t="s">
        <v>428</v>
      </c>
      <c r="F168" s="133">
        <v>251869</v>
      </c>
      <c r="G168" s="97">
        <v>6</v>
      </c>
      <c r="H168" s="31" t="s">
        <v>5389</v>
      </c>
      <c r="I168" s="29"/>
      <c r="J168" s="29"/>
      <c r="K168" s="29"/>
      <c r="L168" s="18"/>
      <c r="M168" s="124" t="s">
        <v>3885</v>
      </c>
      <c r="N168" s="124" t="s">
        <v>3886</v>
      </c>
      <c r="O168" s="97" t="s">
        <v>3537</v>
      </c>
      <c r="P168" s="97" t="s">
        <v>2760</v>
      </c>
      <c r="Q168" s="97" t="s">
        <v>2761</v>
      </c>
    </row>
    <row r="169" spans="1:17" ht="54.75" customHeight="1">
      <c r="A169" s="174" t="s">
        <v>4739</v>
      </c>
      <c r="B169" s="124" t="s">
        <v>3891</v>
      </c>
      <c r="C169" s="262" t="s">
        <v>178</v>
      </c>
      <c r="D169" s="97" t="s">
        <v>3877</v>
      </c>
      <c r="E169" s="124" t="s">
        <v>429</v>
      </c>
      <c r="F169" s="133">
        <v>50067595</v>
      </c>
      <c r="G169" s="97">
        <v>12</v>
      </c>
      <c r="H169" s="31" t="s">
        <v>5389</v>
      </c>
      <c r="I169" s="29"/>
      <c r="J169" s="29"/>
      <c r="K169" s="29"/>
      <c r="L169" s="18"/>
      <c r="M169" s="124" t="s">
        <v>3885</v>
      </c>
      <c r="N169" s="124" t="s">
        <v>3886</v>
      </c>
      <c r="O169" s="97" t="s">
        <v>3537</v>
      </c>
      <c r="P169" s="97" t="s">
        <v>2762</v>
      </c>
      <c r="Q169" s="97" t="s">
        <v>2763</v>
      </c>
    </row>
    <row r="170" spans="1:17" ht="54.75" customHeight="1">
      <c r="A170" s="174" t="s">
        <v>4740</v>
      </c>
      <c r="B170" s="124" t="s">
        <v>3891</v>
      </c>
      <c r="C170" s="262" t="s">
        <v>178</v>
      </c>
      <c r="D170" s="97" t="s">
        <v>3877</v>
      </c>
      <c r="E170" s="124" t="s">
        <v>430</v>
      </c>
      <c r="F170" s="133">
        <v>291633</v>
      </c>
      <c r="G170" s="97">
        <v>3</v>
      </c>
      <c r="H170" s="31" t="s">
        <v>5389</v>
      </c>
      <c r="I170" s="29"/>
      <c r="J170" s="29"/>
      <c r="K170" s="29"/>
      <c r="L170" s="18"/>
      <c r="M170" s="124" t="s">
        <v>3885</v>
      </c>
      <c r="N170" s="124" t="s">
        <v>3886</v>
      </c>
      <c r="O170" s="97" t="s">
        <v>3537</v>
      </c>
      <c r="P170" s="97" t="s">
        <v>2764</v>
      </c>
      <c r="Q170" s="97" t="s">
        <v>2765</v>
      </c>
    </row>
    <row r="171" spans="1:17" ht="54.75" customHeight="1">
      <c r="A171" s="174" t="s">
        <v>4741</v>
      </c>
      <c r="B171" s="124" t="s">
        <v>3891</v>
      </c>
      <c r="C171" s="262" t="s">
        <v>178</v>
      </c>
      <c r="D171" s="97" t="s">
        <v>3877</v>
      </c>
      <c r="E171" s="124" t="s">
        <v>431</v>
      </c>
      <c r="F171" s="133">
        <v>251986</v>
      </c>
      <c r="G171" s="97">
        <v>3</v>
      </c>
      <c r="H171" s="31" t="s">
        <v>5389</v>
      </c>
      <c r="I171" s="29"/>
      <c r="J171" s="29"/>
      <c r="K171" s="29"/>
      <c r="L171" s="18"/>
      <c r="M171" s="124" t="s">
        <v>3885</v>
      </c>
      <c r="N171" s="124" t="s">
        <v>3886</v>
      </c>
      <c r="O171" s="97" t="s">
        <v>3537</v>
      </c>
      <c r="P171" s="97" t="s">
        <v>2766</v>
      </c>
      <c r="Q171" s="97" t="s">
        <v>2767</v>
      </c>
    </row>
    <row r="172" spans="1:17" ht="54.75" customHeight="1">
      <c r="A172" s="174" t="s">
        <v>4742</v>
      </c>
      <c r="B172" s="124" t="s">
        <v>3891</v>
      </c>
      <c r="C172" s="262" t="s">
        <v>178</v>
      </c>
      <c r="D172" s="97" t="s">
        <v>3877</v>
      </c>
      <c r="E172" s="124" t="s">
        <v>432</v>
      </c>
      <c r="F172" s="133">
        <v>251985</v>
      </c>
      <c r="G172" s="97">
        <v>9</v>
      </c>
      <c r="H172" s="31" t="s">
        <v>5389</v>
      </c>
      <c r="I172" s="29"/>
      <c r="J172" s="29"/>
      <c r="K172" s="29"/>
      <c r="L172" s="18"/>
      <c r="M172" s="124" t="s">
        <v>3885</v>
      </c>
      <c r="N172" s="124" t="s">
        <v>3886</v>
      </c>
      <c r="O172" s="97" t="s">
        <v>3537</v>
      </c>
      <c r="P172" s="97" t="s">
        <v>2768</v>
      </c>
      <c r="Q172" s="97" t="s">
        <v>2769</v>
      </c>
    </row>
    <row r="173" spans="1:17" ht="54.75" customHeight="1">
      <c r="A173" s="174" t="s">
        <v>4743</v>
      </c>
      <c r="B173" s="124" t="s">
        <v>3891</v>
      </c>
      <c r="C173" s="262" t="s">
        <v>178</v>
      </c>
      <c r="D173" s="97" t="s">
        <v>3877</v>
      </c>
      <c r="E173" s="124" t="s">
        <v>404</v>
      </c>
      <c r="F173" s="133">
        <v>258170</v>
      </c>
      <c r="G173" s="97">
        <v>9</v>
      </c>
      <c r="H173" s="31" t="s">
        <v>5389</v>
      </c>
      <c r="I173" s="29"/>
      <c r="J173" s="29"/>
      <c r="K173" s="29"/>
      <c r="L173" s="18"/>
      <c r="M173" s="124" t="s">
        <v>3885</v>
      </c>
      <c r="N173" s="124" t="s">
        <v>3886</v>
      </c>
      <c r="O173" s="97" t="s">
        <v>3537</v>
      </c>
      <c r="P173" s="97" t="s">
        <v>2770</v>
      </c>
      <c r="Q173" s="97" t="s">
        <v>2771</v>
      </c>
    </row>
    <row r="174" spans="1:17" ht="54.75" customHeight="1">
      <c r="A174" s="174" t="s">
        <v>4744</v>
      </c>
      <c r="B174" s="124" t="s">
        <v>3891</v>
      </c>
      <c r="C174" s="262" t="s">
        <v>178</v>
      </c>
      <c r="D174" s="97" t="s">
        <v>3877</v>
      </c>
      <c r="E174" s="124" t="s">
        <v>433</v>
      </c>
      <c r="F174" s="133">
        <v>257274</v>
      </c>
      <c r="G174" s="97">
        <v>6</v>
      </c>
      <c r="H174" s="31" t="s">
        <v>5389</v>
      </c>
      <c r="I174" s="29"/>
      <c r="J174" s="29"/>
      <c r="K174" s="29"/>
      <c r="L174" s="18"/>
      <c r="M174" s="124" t="s">
        <v>3885</v>
      </c>
      <c r="N174" s="124" t="s">
        <v>3886</v>
      </c>
      <c r="O174" s="97" t="s">
        <v>3537</v>
      </c>
      <c r="P174" s="97" t="s">
        <v>2772</v>
      </c>
      <c r="Q174" s="97" t="s">
        <v>2773</v>
      </c>
    </row>
    <row r="175" spans="1:17" ht="54.75" customHeight="1">
      <c r="A175" s="174" t="s">
        <v>4745</v>
      </c>
      <c r="B175" s="124" t="s">
        <v>3891</v>
      </c>
      <c r="C175" s="262" t="s">
        <v>178</v>
      </c>
      <c r="D175" s="97" t="s">
        <v>3877</v>
      </c>
      <c r="E175" s="124" t="s">
        <v>434</v>
      </c>
      <c r="F175" s="133">
        <v>258174</v>
      </c>
      <c r="G175" s="97">
        <v>6</v>
      </c>
      <c r="H175" s="31" t="s">
        <v>5389</v>
      </c>
      <c r="I175" s="29"/>
      <c r="J175" s="29"/>
      <c r="K175" s="29"/>
      <c r="L175" s="18"/>
      <c r="M175" s="124" t="s">
        <v>3885</v>
      </c>
      <c r="N175" s="124" t="s">
        <v>3886</v>
      </c>
      <c r="O175" s="97" t="s">
        <v>3537</v>
      </c>
      <c r="P175" s="97" t="s">
        <v>2774</v>
      </c>
      <c r="Q175" s="97" t="s">
        <v>2775</v>
      </c>
    </row>
    <row r="176" spans="1:17" ht="54.75" customHeight="1">
      <c r="A176" s="174" t="s">
        <v>4746</v>
      </c>
      <c r="B176" s="124" t="s">
        <v>3891</v>
      </c>
      <c r="C176" s="262" t="s">
        <v>178</v>
      </c>
      <c r="D176" s="97" t="s">
        <v>3877</v>
      </c>
      <c r="E176" s="124" t="s">
        <v>435</v>
      </c>
      <c r="F176" s="133">
        <v>50066029</v>
      </c>
      <c r="G176" s="97">
        <v>9</v>
      </c>
      <c r="H176" s="31" t="s">
        <v>5389</v>
      </c>
      <c r="I176" s="29"/>
      <c r="J176" s="29"/>
      <c r="K176" s="29"/>
      <c r="L176" s="18"/>
      <c r="M176" s="124" t="s">
        <v>3885</v>
      </c>
      <c r="N176" s="124" t="s">
        <v>3886</v>
      </c>
      <c r="O176" s="97" t="s">
        <v>3537</v>
      </c>
      <c r="P176" s="97" t="s">
        <v>2776</v>
      </c>
      <c r="Q176" s="97" t="s">
        <v>2777</v>
      </c>
    </row>
    <row r="177" spans="1:17" ht="54.75" customHeight="1">
      <c r="A177" s="174" t="s">
        <v>4747</v>
      </c>
      <c r="B177" s="124" t="s">
        <v>3891</v>
      </c>
      <c r="C177" s="262" t="s">
        <v>178</v>
      </c>
      <c r="D177" s="97" t="s">
        <v>3877</v>
      </c>
      <c r="E177" s="124" t="s">
        <v>436</v>
      </c>
      <c r="F177" s="133">
        <v>291777</v>
      </c>
      <c r="G177" s="97">
        <v>12</v>
      </c>
      <c r="H177" s="31" t="s">
        <v>5389</v>
      </c>
      <c r="I177" s="29"/>
      <c r="J177" s="29"/>
      <c r="K177" s="29"/>
      <c r="L177" s="18"/>
      <c r="M177" s="124" t="s">
        <v>3885</v>
      </c>
      <c r="N177" s="124" t="s">
        <v>3886</v>
      </c>
      <c r="O177" s="97" t="s">
        <v>3537</v>
      </c>
      <c r="P177" s="97" t="s">
        <v>2778</v>
      </c>
      <c r="Q177" s="97" t="s">
        <v>2779</v>
      </c>
    </row>
    <row r="178" spans="1:17" ht="54.75" customHeight="1">
      <c r="A178" s="174" t="s">
        <v>4748</v>
      </c>
      <c r="B178" s="124" t="s">
        <v>3891</v>
      </c>
      <c r="C178" s="262" t="s">
        <v>178</v>
      </c>
      <c r="D178" s="97" t="s">
        <v>3877</v>
      </c>
      <c r="E178" s="124" t="s">
        <v>437</v>
      </c>
      <c r="F178" s="133">
        <v>141807</v>
      </c>
      <c r="G178" s="97">
        <v>1</v>
      </c>
      <c r="H178" s="31" t="s">
        <v>5389</v>
      </c>
      <c r="I178" s="29"/>
      <c r="J178" s="29"/>
      <c r="K178" s="29"/>
      <c r="L178" s="18"/>
      <c r="M178" s="124" t="s">
        <v>3885</v>
      </c>
      <c r="N178" s="124" t="s">
        <v>3886</v>
      </c>
      <c r="O178" s="97" t="s">
        <v>3537</v>
      </c>
      <c r="P178" s="97" t="s">
        <v>2780</v>
      </c>
      <c r="Q178" s="97" t="s">
        <v>2781</v>
      </c>
    </row>
    <row r="179" spans="1:17" ht="54.75" customHeight="1">
      <c r="A179" s="174" t="s">
        <v>4749</v>
      </c>
      <c r="B179" s="124" t="s">
        <v>3891</v>
      </c>
      <c r="C179" s="262" t="s">
        <v>178</v>
      </c>
      <c r="D179" s="97" t="s">
        <v>3877</v>
      </c>
      <c r="E179" s="124" t="s">
        <v>438</v>
      </c>
      <c r="F179" s="133">
        <v>212805</v>
      </c>
      <c r="G179" s="97">
        <v>6</v>
      </c>
      <c r="H179" s="31" t="s">
        <v>5389</v>
      </c>
      <c r="I179" s="29"/>
      <c r="J179" s="29"/>
      <c r="K179" s="29"/>
      <c r="L179" s="18"/>
      <c r="M179" s="124" t="s">
        <v>3885</v>
      </c>
      <c r="N179" s="124" t="s">
        <v>3886</v>
      </c>
      <c r="O179" s="97" t="s">
        <v>3537</v>
      </c>
      <c r="P179" s="97" t="s">
        <v>2782</v>
      </c>
      <c r="Q179" s="97" t="s">
        <v>2783</v>
      </c>
    </row>
    <row r="180" spans="1:17" ht="54.75" customHeight="1">
      <c r="A180" s="174" t="s">
        <v>4750</v>
      </c>
      <c r="B180" s="124" t="s">
        <v>3891</v>
      </c>
      <c r="C180" s="262" t="s">
        <v>178</v>
      </c>
      <c r="D180" s="97" t="s">
        <v>3877</v>
      </c>
      <c r="E180" s="124" t="s">
        <v>439</v>
      </c>
      <c r="F180" s="133">
        <v>97724825</v>
      </c>
      <c r="G180" s="97">
        <v>12</v>
      </c>
      <c r="H180" s="31" t="s">
        <v>5389</v>
      </c>
      <c r="I180" s="29"/>
      <c r="J180" s="29"/>
      <c r="K180" s="29"/>
      <c r="L180" s="18"/>
      <c r="M180" s="124" t="s">
        <v>3885</v>
      </c>
      <c r="N180" s="124" t="s">
        <v>3886</v>
      </c>
      <c r="O180" s="97" t="s">
        <v>3537</v>
      </c>
      <c r="P180" s="97" t="s">
        <v>2784</v>
      </c>
      <c r="Q180" s="97" t="s">
        <v>2785</v>
      </c>
    </row>
    <row r="181" spans="1:17" ht="54.75" customHeight="1">
      <c r="A181" s="174" t="s">
        <v>4751</v>
      </c>
      <c r="B181" s="124" t="s">
        <v>3891</v>
      </c>
      <c r="C181" s="262" t="s">
        <v>178</v>
      </c>
      <c r="D181" s="97" t="s">
        <v>3877</v>
      </c>
      <c r="E181" s="124" t="s">
        <v>440</v>
      </c>
      <c r="F181" s="133">
        <v>142331</v>
      </c>
      <c r="G181" s="97">
        <v>1</v>
      </c>
      <c r="H181" s="31" t="s">
        <v>5389</v>
      </c>
      <c r="I181" s="29"/>
      <c r="J181" s="29"/>
      <c r="K181" s="29"/>
      <c r="L181" s="18"/>
      <c r="M181" s="124" t="s">
        <v>3885</v>
      </c>
      <c r="N181" s="124" t="s">
        <v>3886</v>
      </c>
      <c r="O181" s="97" t="s">
        <v>3537</v>
      </c>
      <c r="P181" s="97" t="s">
        <v>2786</v>
      </c>
      <c r="Q181" s="97" t="s">
        <v>2787</v>
      </c>
    </row>
    <row r="182" spans="1:17" ht="54.75" customHeight="1">
      <c r="A182" s="174" t="s">
        <v>4752</v>
      </c>
      <c r="B182" s="124" t="s">
        <v>3891</v>
      </c>
      <c r="C182" s="262" t="s">
        <v>178</v>
      </c>
      <c r="D182" s="97" t="s">
        <v>3877</v>
      </c>
      <c r="E182" s="124" t="s">
        <v>441</v>
      </c>
      <c r="F182" s="133">
        <v>257766</v>
      </c>
      <c r="G182" s="97">
        <v>6</v>
      </c>
      <c r="H182" s="31" t="s">
        <v>5389</v>
      </c>
      <c r="I182" s="29"/>
      <c r="J182" s="29"/>
      <c r="K182" s="29"/>
      <c r="L182" s="18"/>
      <c r="M182" s="124" t="s">
        <v>3885</v>
      </c>
      <c r="N182" s="124" t="s">
        <v>3886</v>
      </c>
      <c r="O182" s="97" t="s">
        <v>3537</v>
      </c>
      <c r="P182" s="97" t="s">
        <v>2788</v>
      </c>
      <c r="Q182" s="97" t="s">
        <v>2789</v>
      </c>
    </row>
    <row r="183" spans="1:17" ht="54.75" customHeight="1">
      <c r="A183" s="174" t="s">
        <v>4753</v>
      </c>
      <c r="B183" s="124" t="s">
        <v>3891</v>
      </c>
      <c r="C183" s="262" t="s">
        <v>178</v>
      </c>
      <c r="D183" s="97" t="s">
        <v>3877</v>
      </c>
      <c r="E183" s="124" t="s">
        <v>442</v>
      </c>
      <c r="F183" s="133">
        <v>291485</v>
      </c>
      <c r="G183" s="97">
        <v>3</v>
      </c>
      <c r="H183" s="31" t="s">
        <v>5389</v>
      </c>
      <c r="I183" s="29"/>
      <c r="J183" s="29"/>
      <c r="K183" s="29"/>
      <c r="L183" s="18"/>
      <c r="M183" s="124" t="s">
        <v>3885</v>
      </c>
      <c r="N183" s="124" t="s">
        <v>3886</v>
      </c>
      <c r="O183" s="97" t="s">
        <v>3537</v>
      </c>
      <c r="P183" s="97" t="s">
        <v>2790</v>
      </c>
      <c r="Q183" s="97" t="s">
        <v>2725</v>
      </c>
    </row>
    <row r="184" spans="1:17" ht="54.75" customHeight="1">
      <c r="A184" s="174" t="s">
        <v>4754</v>
      </c>
      <c r="B184" s="124" t="s">
        <v>3891</v>
      </c>
      <c r="C184" s="262" t="s">
        <v>178</v>
      </c>
      <c r="D184" s="97" t="s">
        <v>3877</v>
      </c>
      <c r="E184" s="124" t="s">
        <v>443</v>
      </c>
      <c r="F184" s="133">
        <v>291781</v>
      </c>
      <c r="G184" s="97">
        <v>9</v>
      </c>
      <c r="H184" s="31" t="s">
        <v>5389</v>
      </c>
      <c r="I184" s="29"/>
      <c r="J184" s="29"/>
      <c r="K184" s="29"/>
      <c r="L184" s="18"/>
      <c r="M184" s="124" t="s">
        <v>3885</v>
      </c>
      <c r="N184" s="124" t="s">
        <v>3886</v>
      </c>
      <c r="O184" s="97" t="s">
        <v>3537</v>
      </c>
      <c r="P184" s="97" t="s">
        <v>2791</v>
      </c>
      <c r="Q184" s="97" t="s">
        <v>2792</v>
      </c>
    </row>
    <row r="185" spans="1:17" ht="54.75" customHeight="1">
      <c r="A185" s="174" t="s">
        <v>4755</v>
      </c>
      <c r="B185" s="124" t="s">
        <v>3891</v>
      </c>
      <c r="C185" s="262" t="s">
        <v>178</v>
      </c>
      <c r="D185" s="97" t="s">
        <v>3877</v>
      </c>
      <c r="E185" s="124" t="s">
        <v>444</v>
      </c>
      <c r="F185" s="133">
        <v>291782</v>
      </c>
      <c r="G185" s="97">
        <v>3</v>
      </c>
      <c r="H185" s="31" t="s">
        <v>5389</v>
      </c>
      <c r="I185" s="29"/>
      <c r="J185" s="29"/>
      <c r="K185" s="29"/>
      <c r="L185" s="18"/>
      <c r="M185" s="124" t="s">
        <v>3885</v>
      </c>
      <c r="N185" s="124" t="s">
        <v>3886</v>
      </c>
      <c r="O185" s="97" t="s">
        <v>3537</v>
      </c>
      <c r="P185" s="97" t="s">
        <v>2793</v>
      </c>
      <c r="Q185" s="97" t="s">
        <v>2794</v>
      </c>
    </row>
    <row r="186" spans="1:17" ht="54.75" customHeight="1">
      <c r="A186" s="174" t="s">
        <v>4756</v>
      </c>
      <c r="B186" s="124" t="s">
        <v>3891</v>
      </c>
      <c r="C186" s="262" t="s">
        <v>178</v>
      </c>
      <c r="D186" s="97" t="s">
        <v>3877</v>
      </c>
      <c r="E186" s="124" t="s">
        <v>445</v>
      </c>
      <c r="F186" s="133">
        <v>97725438</v>
      </c>
      <c r="G186" s="97">
        <v>6</v>
      </c>
      <c r="H186" s="31" t="s">
        <v>5389</v>
      </c>
      <c r="I186" s="29"/>
      <c r="J186" s="29"/>
      <c r="K186" s="29"/>
      <c r="L186" s="18"/>
      <c r="M186" s="124" t="s">
        <v>3885</v>
      </c>
      <c r="N186" s="124" t="s">
        <v>3886</v>
      </c>
      <c r="O186" s="97" t="s">
        <v>3537</v>
      </c>
      <c r="P186" s="97" t="s">
        <v>2795</v>
      </c>
      <c r="Q186" s="97" t="s">
        <v>2796</v>
      </c>
    </row>
    <row r="187" spans="1:17" ht="54.75" customHeight="1">
      <c r="A187" s="174" t="s">
        <v>4757</v>
      </c>
      <c r="B187" s="165" t="s">
        <v>3891</v>
      </c>
      <c r="C187" s="173" t="s">
        <v>178</v>
      </c>
      <c r="D187" s="174" t="s">
        <v>3877</v>
      </c>
      <c r="E187" s="165" t="s">
        <v>446</v>
      </c>
      <c r="F187" s="261">
        <v>97725873</v>
      </c>
      <c r="G187" s="174">
        <v>3</v>
      </c>
      <c r="H187" s="31" t="s">
        <v>5389</v>
      </c>
      <c r="I187" s="29"/>
      <c r="J187" s="29"/>
      <c r="K187" s="29"/>
      <c r="L187" s="18"/>
      <c r="M187" s="165" t="s">
        <v>3885</v>
      </c>
      <c r="N187" s="124" t="s">
        <v>3886</v>
      </c>
      <c r="O187" s="97" t="s">
        <v>3537</v>
      </c>
      <c r="P187" s="174" t="s">
        <v>2797</v>
      </c>
      <c r="Q187" s="174" t="s">
        <v>2798</v>
      </c>
    </row>
    <row r="188" spans="1:17" ht="54.75" customHeight="1">
      <c r="A188" s="174" t="s">
        <v>4758</v>
      </c>
      <c r="B188" s="124" t="s">
        <v>3891</v>
      </c>
      <c r="C188" s="262" t="s">
        <v>178</v>
      </c>
      <c r="D188" s="97" t="s">
        <v>3877</v>
      </c>
      <c r="E188" s="124" t="s">
        <v>447</v>
      </c>
      <c r="F188" s="133">
        <v>246145</v>
      </c>
      <c r="G188" s="97">
        <v>3</v>
      </c>
      <c r="H188" s="31" t="s">
        <v>5389</v>
      </c>
      <c r="I188" s="29"/>
      <c r="J188" s="29"/>
      <c r="K188" s="29"/>
      <c r="L188" s="18"/>
      <c r="M188" s="124" t="s">
        <v>3885</v>
      </c>
      <c r="N188" s="124" t="s">
        <v>3886</v>
      </c>
      <c r="O188" s="97" t="s">
        <v>3537</v>
      </c>
      <c r="P188" s="97" t="s">
        <v>2799</v>
      </c>
      <c r="Q188" s="97" t="s">
        <v>2800</v>
      </c>
    </row>
    <row r="189" spans="1:17" ht="54.75" customHeight="1">
      <c r="A189" s="174" t="s">
        <v>4759</v>
      </c>
      <c r="B189" s="124" t="s">
        <v>3891</v>
      </c>
      <c r="C189" s="262" t="s">
        <v>178</v>
      </c>
      <c r="D189" s="97" t="s">
        <v>3877</v>
      </c>
      <c r="E189" s="124" t="s">
        <v>448</v>
      </c>
      <c r="F189" s="133">
        <v>141775</v>
      </c>
      <c r="G189" s="97">
        <v>1</v>
      </c>
      <c r="H189" s="31" t="s">
        <v>5389</v>
      </c>
      <c r="I189" s="29"/>
      <c r="J189" s="29"/>
      <c r="K189" s="29"/>
      <c r="L189" s="18"/>
      <c r="M189" s="124" t="s">
        <v>3885</v>
      </c>
      <c r="N189" s="124" t="s">
        <v>3886</v>
      </c>
      <c r="O189" s="97" t="s">
        <v>3537</v>
      </c>
      <c r="P189" s="97" t="s">
        <v>2801</v>
      </c>
      <c r="Q189" s="97" t="s">
        <v>2802</v>
      </c>
    </row>
    <row r="190" spans="1:17" ht="54.75" customHeight="1">
      <c r="A190" s="174" t="s">
        <v>4760</v>
      </c>
      <c r="B190" s="165" t="s">
        <v>3891</v>
      </c>
      <c r="C190" s="173" t="s">
        <v>178</v>
      </c>
      <c r="D190" s="174" t="s">
        <v>3877</v>
      </c>
      <c r="E190" s="165" t="s">
        <v>449</v>
      </c>
      <c r="F190" s="261">
        <v>248757</v>
      </c>
      <c r="G190" s="174">
        <v>3</v>
      </c>
      <c r="H190" s="31" t="s">
        <v>5389</v>
      </c>
      <c r="I190" s="29"/>
      <c r="J190" s="29"/>
      <c r="K190" s="29"/>
      <c r="L190" s="18"/>
      <c r="M190" s="124" t="s">
        <v>3885</v>
      </c>
      <c r="N190" s="124" t="s">
        <v>3886</v>
      </c>
      <c r="O190" s="97" t="s">
        <v>3537</v>
      </c>
      <c r="P190" s="174" t="s">
        <v>2803</v>
      </c>
      <c r="Q190" s="174" t="s">
        <v>2804</v>
      </c>
    </row>
    <row r="191" spans="1:17" ht="54.75" customHeight="1">
      <c r="A191" s="174" t="s">
        <v>4761</v>
      </c>
      <c r="B191" s="124" t="s">
        <v>3891</v>
      </c>
      <c r="C191" s="262" t="s">
        <v>178</v>
      </c>
      <c r="D191" s="97" t="s">
        <v>3877</v>
      </c>
      <c r="E191" s="124" t="s">
        <v>450</v>
      </c>
      <c r="F191" s="133">
        <v>141773</v>
      </c>
      <c r="G191" s="97">
        <v>2</v>
      </c>
      <c r="H191" s="31" t="s">
        <v>5389</v>
      </c>
      <c r="I191" s="29"/>
      <c r="J191" s="29"/>
      <c r="K191" s="29"/>
      <c r="L191" s="18"/>
      <c r="M191" s="124" t="s">
        <v>3885</v>
      </c>
      <c r="N191" s="124" t="s">
        <v>3886</v>
      </c>
      <c r="O191" s="97" t="s">
        <v>3537</v>
      </c>
      <c r="P191" s="97" t="s">
        <v>2805</v>
      </c>
      <c r="Q191" s="97" t="s">
        <v>2806</v>
      </c>
    </row>
    <row r="192" spans="1:17" ht="54.75" customHeight="1">
      <c r="A192" s="174" t="s">
        <v>4762</v>
      </c>
      <c r="B192" s="124" t="s">
        <v>3891</v>
      </c>
      <c r="C192" s="262" t="s">
        <v>178</v>
      </c>
      <c r="D192" s="97" t="s">
        <v>3877</v>
      </c>
      <c r="E192" s="124" t="s">
        <v>451</v>
      </c>
      <c r="F192" s="133">
        <v>141343</v>
      </c>
      <c r="G192" s="97">
        <v>1</v>
      </c>
      <c r="H192" s="31" t="s">
        <v>5389</v>
      </c>
      <c r="I192" s="29"/>
      <c r="J192" s="29"/>
      <c r="K192" s="29"/>
      <c r="L192" s="18"/>
      <c r="M192" s="124" t="s">
        <v>3885</v>
      </c>
      <c r="N192" s="124" t="s">
        <v>3886</v>
      </c>
      <c r="O192" s="97" t="s">
        <v>3537</v>
      </c>
      <c r="P192" s="97" t="s">
        <v>2807</v>
      </c>
      <c r="Q192" s="97" t="s">
        <v>2808</v>
      </c>
    </row>
    <row r="193" spans="1:17" ht="54.75" customHeight="1">
      <c r="A193" s="174" t="s">
        <v>4763</v>
      </c>
      <c r="B193" s="124" t="s">
        <v>3891</v>
      </c>
      <c r="C193" s="262" t="s">
        <v>178</v>
      </c>
      <c r="D193" s="97" t="s">
        <v>3877</v>
      </c>
      <c r="E193" s="124" t="s">
        <v>452</v>
      </c>
      <c r="F193" s="133">
        <v>291473</v>
      </c>
      <c r="G193" s="97">
        <v>3</v>
      </c>
      <c r="H193" s="31" t="s">
        <v>5389</v>
      </c>
      <c r="I193" s="29"/>
      <c r="J193" s="29"/>
      <c r="K193" s="29"/>
      <c r="L193" s="18"/>
      <c r="M193" s="124" t="s">
        <v>3885</v>
      </c>
      <c r="N193" s="124" t="s">
        <v>3886</v>
      </c>
      <c r="O193" s="97" t="s">
        <v>3537</v>
      </c>
      <c r="P193" s="97" t="s">
        <v>2809</v>
      </c>
      <c r="Q193" s="97" t="s">
        <v>2810</v>
      </c>
    </row>
    <row r="194" spans="1:17" ht="54.75" customHeight="1">
      <c r="A194" s="174" t="s">
        <v>4764</v>
      </c>
      <c r="B194" s="124" t="s">
        <v>3891</v>
      </c>
      <c r="C194" s="262" t="s">
        <v>178</v>
      </c>
      <c r="D194" s="97" t="s">
        <v>3877</v>
      </c>
      <c r="E194" s="124" t="s">
        <v>453</v>
      </c>
      <c r="F194" s="133">
        <v>141806</v>
      </c>
      <c r="G194" s="97">
        <v>2</v>
      </c>
      <c r="H194" s="31" t="s">
        <v>5389</v>
      </c>
      <c r="I194" s="29"/>
      <c r="J194" s="29"/>
      <c r="K194" s="29"/>
      <c r="L194" s="18"/>
      <c r="M194" s="124" t="s">
        <v>3885</v>
      </c>
      <c r="N194" s="124" t="s">
        <v>3886</v>
      </c>
      <c r="O194" s="97" t="s">
        <v>3537</v>
      </c>
      <c r="P194" s="97" t="s">
        <v>2811</v>
      </c>
      <c r="Q194" s="97" t="s">
        <v>2812</v>
      </c>
    </row>
    <row r="195" spans="1:17" ht="54.75" customHeight="1">
      <c r="A195" s="174" t="s">
        <v>4765</v>
      </c>
      <c r="B195" s="124" t="s">
        <v>3891</v>
      </c>
      <c r="C195" s="262" t="s">
        <v>178</v>
      </c>
      <c r="D195" s="97" t="s">
        <v>3877</v>
      </c>
      <c r="E195" s="124" t="s">
        <v>454</v>
      </c>
      <c r="F195" s="133">
        <v>248147</v>
      </c>
      <c r="G195" s="97">
        <v>3</v>
      </c>
      <c r="H195" s="31" t="s">
        <v>5389</v>
      </c>
      <c r="I195" s="29"/>
      <c r="J195" s="29"/>
      <c r="K195" s="29"/>
      <c r="L195" s="18"/>
      <c r="M195" s="124" t="s">
        <v>3885</v>
      </c>
      <c r="N195" s="124" t="s">
        <v>3886</v>
      </c>
      <c r="O195" s="97" t="s">
        <v>3537</v>
      </c>
      <c r="P195" s="97" t="s">
        <v>2813</v>
      </c>
      <c r="Q195" s="97" t="s">
        <v>2814</v>
      </c>
    </row>
    <row r="196" spans="1:17" ht="54.75" customHeight="1">
      <c r="A196" s="174" t="s">
        <v>4766</v>
      </c>
      <c r="B196" s="124" t="s">
        <v>3891</v>
      </c>
      <c r="C196" s="262" t="s">
        <v>178</v>
      </c>
      <c r="D196" s="97" t="s">
        <v>3877</v>
      </c>
      <c r="E196" s="124" t="s">
        <v>455</v>
      </c>
      <c r="F196" s="133">
        <v>248871</v>
      </c>
      <c r="G196" s="97">
        <v>12</v>
      </c>
      <c r="H196" s="31" t="s">
        <v>5389</v>
      </c>
      <c r="I196" s="29"/>
      <c r="J196" s="29"/>
      <c r="K196" s="29"/>
      <c r="L196" s="18"/>
      <c r="M196" s="124" t="s">
        <v>3885</v>
      </c>
      <c r="N196" s="124" t="s">
        <v>3886</v>
      </c>
      <c r="O196" s="97" t="s">
        <v>3537</v>
      </c>
      <c r="P196" s="97" t="s">
        <v>2815</v>
      </c>
      <c r="Q196" s="97" t="s">
        <v>2816</v>
      </c>
    </row>
    <row r="197" spans="1:17" ht="54.75" customHeight="1">
      <c r="A197" s="174" t="s">
        <v>4767</v>
      </c>
      <c r="B197" s="124" t="s">
        <v>3891</v>
      </c>
      <c r="C197" s="262" t="s">
        <v>178</v>
      </c>
      <c r="D197" s="97" t="s">
        <v>3877</v>
      </c>
      <c r="E197" s="124" t="s">
        <v>456</v>
      </c>
      <c r="F197" s="133">
        <v>251870</v>
      </c>
      <c r="G197" s="97">
        <v>9</v>
      </c>
      <c r="H197" s="31" t="s">
        <v>5389</v>
      </c>
      <c r="I197" s="29"/>
      <c r="J197" s="29"/>
      <c r="K197" s="29"/>
      <c r="L197" s="18"/>
      <c r="M197" s="124" t="s">
        <v>3885</v>
      </c>
      <c r="N197" s="124" t="s">
        <v>3886</v>
      </c>
      <c r="O197" s="97" t="s">
        <v>3537</v>
      </c>
      <c r="P197" s="97" t="s">
        <v>2817</v>
      </c>
      <c r="Q197" s="97" t="s">
        <v>2818</v>
      </c>
    </row>
    <row r="198" spans="1:17" ht="54.75" customHeight="1">
      <c r="A198" s="174" t="s">
        <v>4768</v>
      </c>
      <c r="B198" s="124" t="s">
        <v>3891</v>
      </c>
      <c r="C198" s="262" t="s">
        <v>178</v>
      </c>
      <c r="D198" s="97" t="s">
        <v>3877</v>
      </c>
      <c r="E198" s="124" t="s">
        <v>693</v>
      </c>
      <c r="F198" s="133">
        <v>141265</v>
      </c>
      <c r="G198" s="97">
        <v>2</v>
      </c>
      <c r="H198" s="31" t="s">
        <v>5389</v>
      </c>
      <c r="I198" s="29"/>
      <c r="J198" s="29"/>
      <c r="K198" s="29"/>
      <c r="L198" s="18"/>
      <c r="M198" s="124" t="s">
        <v>3885</v>
      </c>
      <c r="N198" s="124" t="s">
        <v>3886</v>
      </c>
      <c r="O198" s="97" t="s">
        <v>3537</v>
      </c>
      <c r="P198" s="97" t="s">
        <v>2819</v>
      </c>
      <c r="Q198" s="97" t="s">
        <v>2820</v>
      </c>
    </row>
    <row r="199" spans="1:17" ht="54.75" customHeight="1">
      <c r="A199" s="174" t="s">
        <v>4769</v>
      </c>
      <c r="B199" s="124" t="s">
        <v>3891</v>
      </c>
      <c r="C199" s="262" t="s">
        <v>178</v>
      </c>
      <c r="D199" s="97" t="s">
        <v>3877</v>
      </c>
      <c r="E199" s="124" t="s">
        <v>457</v>
      </c>
      <c r="F199" s="133">
        <v>252226</v>
      </c>
      <c r="G199" s="97">
        <v>12</v>
      </c>
      <c r="H199" s="31" t="s">
        <v>5389</v>
      </c>
      <c r="I199" s="29"/>
      <c r="J199" s="29"/>
      <c r="K199" s="29"/>
      <c r="L199" s="18"/>
      <c r="M199" s="124" t="s">
        <v>3885</v>
      </c>
      <c r="N199" s="124" t="s">
        <v>3886</v>
      </c>
      <c r="O199" s="97" t="s">
        <v>3537</v>
      </c>
      <c r="P199" s="97" t="s">
        <v>2821</v>
      </c>
      <c r="Q199" s="97" t="s">
        <v>2822</v>
      </c>
    </row>
    <row r="200" spans="1:17" ht="54.75" customHeight="1">
      <c r="A200" s="174" t="s">
        <v>4770</v>
      </c>
      <c r="B200" s="124" t="s">
        <v>3891</v>
      </c>
      <c r="C200" s="262" t="s">
        <v>178</v>
      </c>
      <c r="D200" s="97" t="s">
        <v>3877</v>
      </c>
      <c r="E200" s="124" t="s">
        <v>458</v>
      </c>
      <c r="F200" s="133">
        <v>248142</v>
      </c>
      <c r="G200" s="97">
        <v>3</v>
      </c>
      <c r="H200" s="31" t="s">
        <v>5389</v>
      </c>
      <c r="I200" s="29"/>
      <c r="J200" s="29"/>
      <c r="K200" s="29"/>
      <c r="L200" s="18"/>
      <c r="M200" s="124" t="s">
        <v>3885</v>
      </c>
      <c r="N200" s="124" t="s">
        <v>3886</v>
      </c>
      <c r="O200" s="97" t="s">
        <v>3537</v>
      </c>
      <c r="P200" s="97" t="s">
        <v>2823</v>
      </c>
      <c r="Q200" s="97" t="s">
        <v>2824</v>
      </c>
    </row>
    <row r="201" spans="1:17" ht="54.75" customHeight="1">
      <c r="A201" s="174" t="s">
        <v>4771</v>
      </c>
      <c r="B201" s="124" t="s">
        <v>3891</v>
      </c>
      <c r="C201" s="262" t="s">
        <v>178</v>
      </c>
      <c r="D201" s="97" t="s">
        <v>3877</v>
      </c>
      <c r="E201" s="124" t="s">
        <v>459</v>
      </c>
      <c r="F201" s="133">
        <v>248575</v>
      </c>
      <c r="G201" s="97">
        <v>3</v>
      </c>
      <c r="H201" s="31" t="s">
        <v>5389</v>
      </c>
      <c r="I201" s="29"/>
      <c r="J201" s="29"/>
      <c r="K201" s="29"/>
      <c r="L201" s="18"/>
      <c r="M201" s="124" t="s">
        <v>3885</v>
      </c>
      <c r="N201" s="124" t="s">
        <v>3886</v>
      </c>
      <c r="O201" s="97" t="s">
        <v>3537</v>
      </c>
      <c r="P201" s="97" t="s">
        <v>2825</v>
      </c>
      <c r="Q201" s="97" t="s">
        <v>2826</v>
      </c>
    </row>
    <row r="202" spans="1:17" ht="54.75" customHeight="1">
      <c r="A202" s="174" t="s">
        <v>4772</v>
      </c>
      <c r="B202" s="124" t="s">
        <v>3891</v>
      </c>
      <c r="C202" s="262" t="s">
        <v>178</v>
      </c>
      <c r="D202" s="97" t="s">
        <v>3877</v>
      </c>
      <c r="E202" s="124" t="s">
        <v>460</v>
      </c>
      <c r="F202" s="133">
        <v>97725631</v>
      </c>
      <c r="G202" s="97">
        <v>15</v>
      </c>
      <c r="H202" s="31" t="s">
        <v>5389</v>
      </c>
      <c r="I202" s="29"/>
      <c r="J202" s="29"/>
      <c r="K202" s="29"/>
      <c r="L202" s="18"/>
      <c r="M202" s="124" t="s">
        <v>3885</v>
      </c>
      <c r="N202" s="124" t="s">
        <v>3886</v>
      </c>
      <c r="O202" s="97" t="s">
        <v>3537</v>
      </c>
      <c r="P202" s="97" t="s">
        <v>2827</v>
      </c>
      <c r="Q202" s="97" t="s">
        <v>2828</v>
      </c>
    </row>
    <row r="203" spans="1:17" ht="54.75" customHeight="1">
      <c r="A203" s="174" t="s">
        <v>4773</v>
      </c>
      <c r="B203" s="124" t="s">
        <v>3891</v>
      </c>
      <c r="C203" s="262" t="s">
        <v>178</v>
      </c>
      <c r="D203" s="97" t="s">
        <v>3877</v>
      </c>
      <c r="E203" s="124" t="s">
        <v>461</v>
      </c>
      <c r="F203" s="133">
        <v>97725897</v>
      </c>
      <c r="G203" s="97">
        <v>9</v>
      </c>
      <c r="H203" s="31" t="s">
        <v>5389</v>
      </c>
      <c r="I203" s="29"/>
      <c r="J203" s="29"/>
      <c r="K203" s="29"/>
      <c r="L203" s="18"/>
      <c r="M203" s="124" t="s">
        <v>3885</v>
      </c>
      <c r="N203" s="124" t="s">
        <v>3886</v>
      </c>
      <c r="O203" s="97" t="s">
        <v>3537</v>
      </c>
      <c r="P203" s="97" t="s">
        <v>2829</v>
      </c>
      <c r="Q203" s="97" t="s">
        <v>2830</v>
      </c>
    </row>
    <row r="204" spans="1:17" ht="54.75" customHeight="1">
      <c r="A204" s="174" t="s">
        <v>4774</v>
      </c>
      <c r="B204" s="124" t="s">
        <v>3891</v>
      </c>
      <c r="C204" s="262" t="s">
        <v>178</v>
      </c>
      <c r="D204" s="97" t="s">
        <v>3877</v>
      </c>
      <c r="E204" s="124" t="s">
        <v>462</v>
      </c>
      <c r="F204" s="133">
        <v>246151</v>
      </c>
      <c r="G204" s="97">
        <v>3</v>
      </c>
      <c r="H204" s="31" t="s">
        <v>5389</v>
      </c>
      <c r="I204" s="29"/>
      <c r="J204" s="29"/>
      <c r="K204" s="29"/>
      <c r="L204" s="18"/>
      <c r="M204" s="124" t="s">
        <v>3885</v>
      </c>
      <c r="N204" s="124" t="s">
        <v>3886</v>
      </c>
      <c r="O204" s="97" t="s">
        <v>3537</v>
      </c>
      <c r="P204" s="97" t="s">
        <v>2831</v>
      </c>
      <c r="Q204" s="97" t="s">
        <v>2832</v>
      </c>
    </row>
    <row r="205" spans="1:17" ht="54.75" customHeight="1">
      <c r="A205" s="174" t="s">
        <v>4775</v>
      </c>
      <c r="B205" s="124" t="s">
        <v>3891</v>
      </c>
      <c r="C205" s="262" t="s">
        <v>178</v>
      </c>
      <c r="D205" s="97" t="s">
        <v>3877</v>
      </c>
      <c r="E205" s="124" t="s">
        <v>463</v>
      </c>
      <c r="F205" s="133">
        <v>251277</v>
      </c>
      <c r="G205" s="97">
        <v>9</v>
      </c>
      <c r="H205" s="31" t="s">
        <v>5389</v>
      </c>
      <c r="I205" s="29"/>
      <c r="J205" s="29"/>
      <c r="K205" s="29"/>
      <c r="L205" s="18"/>
      <c r="M205" s="124" t="s">
        <v>3885</v>
      </c>
      <c r="N205" s="124" t="s">
        <v>3886</v>
      </c>
      <c r="O205" s="97" t="s">
        <v>3537</v>
      </c>
      <c r="P205" s="97" t="s">
        <v>2833</v>
      </c>
      <c r="Q205" s="97" t="s">
        <v>2834</v>
      </c>
    </row>
    <row r="206" spans="1:17" ht="54.75" customHeight="1">
      <c r="A206" s="174" t="s">
        <v>4776</v>
      </c>
      <c r="B206" s="124" t="s">
        <v>3891</v>
      </c>
      <c r="C206" s="262" t="s">
        <v>178</v>
      </c>
      <c r="D206" s="97" t="s">
        <v>3877</v>
      </c>
      <c r="E206" s="124" t="s">
        <v>464</v>
      </c>
      <c r="F206" s="133">
        <v>252213</v>
      </c>
      <c r="G206" s="97">
        <v>3</v>
      </c>
      <c r="H206" s="31" t="s">
        <v>5389</v>
      </c>
      <c r="I206" s="29"/>
      <c r="J206" s="29"/>
      <c r="K206" s="29"/>
      <c r="L206" s="18"/>
      <c r="M206" s="124" t="s">
        <v>3885</v>
      </c>
      <c r="N206" s="124" t="s">
        <v>3886</v>
      </c>
      <c r="O206" s="97" t="s">
        <v>3537</v>
      </c>
      <c r="P206" s="97" t="s">
        <v>2835</v>
      </c>
      <c r="Q206" s="97" t="s">
        <v>2836</v>
      </c>
    </row>
    <row r="207" spans="1:17" ht="54.75" customHeight="1">
      <c r="A207" s="174" t="s">
        <v>4777</v>
      </c>
      <c r="B207" s="124" t="s">
        <v>3891</v>
      </c>
      <c r="C207" s="262" t="s">
        <v>178</v>
      </c>
      <c r="D207" s="97" t="s">
        <v>3877</v>
      </c>
      <c r="E207" s="124" t="s">
        <v>465</v>
      </c>
      <c r="F207" s="261">
        <v>291591</v>
      </c>
      <c r="G207" s="97">
        <v>3</v>
      </c>
      <c r="H207" s="31" t="s">
        <v>5389</v>
      </c>
      <c r="I207" s="29"/>
      <c r="J207" s="29"/>
      <c r="K207" s="29"/>
      <c r="L207" s="18"/>
      <c r="M207" s="124" t="s">
        <v>3885</v>
      </c>
      <c r="N207" s="124" t="s">
        <v>3886</v>
      </c>
      <c r="O207" s="97" t="s">
        <v>3537</v>
      </c>
      <c r="P207" s="97" t="s">
        <v>2837</v>
      </c>
      <c r="Q207" s="97" t="s">
        <v>2838</v>
      </c>
    </row>
    <row r="208" spans="1:17" ht="54.75" customHeight="1">
      <c r="A208" s="174" t="s">
        <v>4778</v>
      </c>
      <c r="B208" s="124" t="s">
        <v>3891</v>
      </c>
      <c r="C208" s="262" t="s">
        <v>178</v>
      </c>
      <c r="D208" s="97" t="s">
        <v>3877</v>
      </c>
      <c r="E208" s="124" t="s">
        <v>466</v>
      </c>
      <c r="F208" s="133">
        <v>50433896</v>
      </c>
      <c r="G208" s="97">
        <v>3</v>
      </c>
      <c r="H208" s="31" t="s">
        <v>5389</v>
      </c>
      <c r="I208" s="29"/>
      <c r="J208" s="29"/>
      <c r="K208" s="29"/>
      <c r="L208" s="18"/>
      <c r="M208" s="124" t="s">
        <v>3885</v>
      </c>
      <c r="N208" s="124" t="s">
        <v>3886</v>
      </c>
      <c r="O208" s="97" t="s">
        <v>3537</v>
      </c>
      <c r="P208" s="97" t="s">
        <v>2839</v>
      </c>
      <c r="Q208" s="97" t="s">
        <v>2840</v>
      </c>
    </row>
    <row r="209" spans="1:17" ht="54.75" customHeight="1">
      <c r="A209" s="174" t="s">
        <v>4779</v>
      </c>
      <c r="B209" s="124" t="s">
        <v>3891</v>
      </c>
      <c r="C209" s="262" t="s">
        <v>178</v>
      </c>
      <c r="D209" s="97" t="s">
        <v>3877</v>
      </c>
      <c r="E209" s="124" t="s">
        <v>467</v>
      </c>
      <c r="F209" s="133">
        <v>142253</v>
      </c>
      <c r="G209" s="97">
        <v>1</v>
      </c>
      <c r="H209" s="31" t="s">
        <v>5389</v>
      </c>
      <c r="I209" s="29"/>
      <c r="J209" s="29"/>
      <c r="K209" s="29"/>
      <c r="L209" s="18"/>
      <c r="M209" s="124" t="s">
        <v>3885</v>
      </c>
      <c r="N209" s="124" t="s">
        <v>3886</v>
      </c>
      <c r="O209" s="97" t="s">
        <v>3537</v>
      </c>
      <c r="P209" s="97" t="s">
        <v>2841</v>
      </c>
      <c r="Q209" s="97" t="s">
        <v>2842</v>
      </c>
    </row>
    <row r="210" spans="1:17" ht="54.75" customHeight="1">
      <c r="A210" s="174" t="s">
        <v>4780</v>
      </c>
      <c r="B210" s="124" t="s">
        <v>3891</v>
      </c>
      <c r="C210" s="262" t="s">
        <v>178</v>
      </c>
      <c r="D210" s="97" t="s">
        <v>3877</v>
      </c>
      <c r="E210" s="124" t="s">
        <v>468</v>
      </c>
      <c r="F210" s="133">
        <v>251279</v>
      </c>
      <c r="G210" s="97">
        <v>3</v>
      </c>
      <c r="H210" s="31" t="s">
        <v>5389</v>
      </c>
      <c r="I210" s="29"/>
      <c r="J210" s="29"/>
      <c r="K210" s="29"/>
      <c r="L210" s="18"/>
      <c r="M210" s="124" t="s">
        <v>3885</v>
      </c>
      <c r="N210" s="124" t="s">
        <v>3886</v>
      </c>
      <c r="O210" s="97" t="s">
        <v>3537</v>
      </c>
      <c r="P210" s="97" t="s">
        <v>2843</v>
      </c>
      <c r="Q210" s="97" t="s">
        <v>2844</v>
      </c>
    </row>
    <row r="211" spans="1:17" ht="54.75" customHeight="1">
      <c r="A211" s="174" t="s">
        <v>4781</v>
      </c>
      <c r="B211" s="124" t="s">
        <v>3891</v>
      </c>
      <c r="C211" s="262" t="s">
        <v>178</v>
      </c>
      <c r="D211" s="97" t="s">
        <v>3877</v>
      </c>
      <c r="E211" s="124" t="s">
        <v>469</v>
      </c>
      <c r="F211" s="133">
        <v>258177</v>
      </c>
      <c r="G211" s="97">
        <v>3</v>
      </c>
      <c r="H211" s="31" t="s">
        <v>5389</v>
      </c>
      <c r="I211" s="29"/>
      <c r="J211" s="29"/>
      <c r="K211" s="29"/>
      <c r="L211" s="18"/>
      <c r="M211" s="124" t="s">
        <v>3885</v>
      </c>
      <c r="N211" s="124" t="s">
        <v>3886</v>
      </c>
      <c r="O211" s="97" t="s">
        <v>3537</v>
      </c>
      <c r="P211" s="97" t="s">
        <v>2845</v>
      </c>
      <c r="Q211" s="97" t="s">
        <v>2846</v>
      </c>
    </row>
    <row r="212" spans="1:17" ht="54.75" customHeight="1">
      <c r="A212" s="174" t="s">
        <v>4782</v>
      </c>
      <c r="B212" s="124" t="s">
        <v>3891</v>
      </c>
      <c r="C212" s="262" t="s">
        <v>178</v>
      </c>
      <c r="D212" s="97" t="s">
        <v>3877</v>
      </c>
      <c r="E212" s="124" t="s">
        <v>470</v>
      </c>
      <c r="F212" s="133">
        <v>257278</v>
      </c>
      <c r="G212" s="97">
        <v>6</v>
      </c>
      <c r="H212" s="31" t="s">
        <v>5389</v>
      </c>
      <c r="I212" s="29"/>
      <c r="J212" s="29"/>
      <c r="K212" s="29"/>
      <c r="L212" s="18"/>
      <c r="M212" s="124" t="s">
        <v>3885</v>
      </c>
      <c r="N212" s="124" t="s">
        <v>3886</v>
      </c>
      <c r="O212" s="97" t="s">
        <v>3537</v>
      </c>
      <c r="P212" s="97" t="s">
        <v>2847</v>
      </c>
      <c r="Q212" s="97" t="s">
        <v>2848</v>
      </c>
    </row>
    <row r="213" spans="1:17" ht="54.75" customHeight="1">
      <c r="A213" s="174" t="s">
        <v>4783</v>
      </c>
      <c r="B213" s="124" t="s">
        <v>3891</v>
      </c>
      <c r="C213" s="262" t="s">
        <v>178</v>
      </c>
      <c r="D213" s="97" t="s">
        <v>3877</v>
      </c>
      <c r="E213" s="124" t="s">
        <v>471</v>
      </c>
      <c r="F213" s="133">
        <v>50065868</v>
      </c>
      <c r="G213" s="97">
        <v>3</v>
      </c>
      <c r="H213" s="31" t="s">
        <v>5389</v>
      </c>
      <c r="I213" s="29"/>
      <c r="J213" s="29"/>
      <c r="K213" s="29"/>
      <c r="L213" s="18"/>
      <c r="M213" s="124" t="s">
        <v>3885</v>
      </c>
      <c r="N213" s="124" t="s">
        <v>3886</v>
      </c>
      <c r="O213" s="97" t="s">
        <v>3537</v>
      </c>
      <c r="P213" s="97" t="s">
        <v>2849</v>
      </c>
      <c r="Q213" s="97" t="s">
        <v>2850</v>
      </c>
    </row>
    <row r="214" spans="1:17" ht="54.75" customHeight="1">
      <c r="A214" s="174" t="s">
        <v>4784</v>
      </c>
      <c r="B214" s="124" t="s">
        <v>3891</v>
      </c>
      <c r="C214" s="262" t="s">
        <v>178</v>
      </c>
      <c r="D214" s="97" t="s">
        <v>3877</v>
      </c>
      <c r="E214" s="124" t="s">
        <v>472</v>
      </c>
      <c r="F214" s="133">
        <v>246149</v>
      </c>
      <c r="G214" s="97">
        <v>3</v>
      </c>
      <c r="H214" s="31" t="s">
        <v>5389</v>
      </c>
      <c r="I214" s="29"/>
      <c r="J214" s="29"/>
      <c r="K214" s="29"/>
      <c r="L214" s="18"/>
      <c r="M214" s="124" t="s">
        <v>3885</v>
      </c>
      <c r="N214" s="124" t="s">
        <v>3886</v>
      </c>
      <c r="O214" s="97" t="s">
        <v>3537</v>
      </c>
      <c r="P214" s="97" t="s">
        <v>2851</v>
      </c>
      <c r="Q214" s="97" t="s">
        <v>2852</v>
      </c>
    </row>
    <row r="215" spans="1:17" ht="54.75" customHeight="1">
      <c r="A215" s="174" t="s">
        <v>4785</v>
      </c>
      <c r="B215" s="124" t="s">
        <v>3891</v>
      </c>
      <c r="C215" s="262" t="s">
        <v>178</v>
      </c>
      <c r="D215" s="97" t="s">
        <v>3877</v>
      </c>
      <c r="E215" s="124" t="s">
        <v>473</v>
      </c>
      <c r="F215" s="133">
        <v>257764</v>
      </c>
      <c r="G215" s="97">
        <v>3</v>
      </c>
      <c r="H215" s="31" t="s">
        <v>5389</v>
      </c>
      <c r="I215" s="29"/>
      <c r="J215" s="29"/>
      <c r="K215" s="29"/>
      <c r="L215" s="18"/>
      <c r="M215" s="124" t="s">
        <v>3885</v>
      </c>
      <c r="N215" s="124" t="s">
        <v>3886</v>
      </c>
      <c r="O215" s="97" t="s">
        <v>3537</v>
      </c>
      <c r="P215" s="97" t="s">
        <v>2853</v>
      </c>
      <c r="Q215" s="97" t="s">
        <v>2854</v>
      </c>
    </row>
    <row r="216" spans="1:17" ht="54.75" customHeight="1">
      <c r="A216" s="174" t="s">
        <v>4786</v>
      </c>
      <c r="B216" s="124" t="s">
        <v>3891</v>
      </c>
      <c r="C216" s="262" t="s">
        <v>178</v>
      </c>
      <c r="D216" s="97" t="s">
        <v>3877</v>
      </c>
      <c r="E216" s="124" t="s">
        <v>474</v>
      </c>
      <c r="F216" s="133">
        <v>291598</v>
      </c>
      <c r="G216" s="97">
        <v>3</v>
      </c>
      <c r="H216" s="31" t="s">
        <v>5389</v>
      </c>
      <c r="I216" s="29"/>
      <c r="J216" s="29"/>
      <c r="K216" s="29"/>
      <c r="L216" s="18"/>
      <c r="M216" s="124" t="s">
        <v>3885</v>
      </c>
      <c r="N216" s="124" t="s">
        <v>3886</v>
      </c>
      <c r="O216" s="97" t="s">
        <v>3537</v>
      </c>
      <c r="P216" s="97" t="s">
        <v>2855</v>
      </c>
      <c r="Q216" s="97" t="s">
        <v>2856</v>
      </c>
    </row>
    <row r="217" spans="1:17" ht="54.75" customHeight="1">
      <c r="A217" s="174" t="s">
        <v>4787</v>
      </c>
      <c r="B217" s="124" t="s">
        <v>3891</v>
      </c>
      <c r="C217" s="262" t="s">
        <v>178</v>
      </c>
      <c r="D217" s="97" t="s">
        <v>3877</v>
      </c>
      <c r="E217" s="124" t="s">
        <v>475</v>
      </c>
      <c r="F217" s="133">
        <v>257762</v>
      </c>
      <c r="G217" s="97">
        <v>3</v>
      </c>
      <c r="H217" s="31" t="s">
        <v>5389</v>
      </c>
      <c r="I217" s="29"/>
      <c r="J217" s="29"/>
      <c r="K217" s="29"/>
      <c r="L217" s="18"/>
      <c r="M217" s="124" t="s">
        <v>3885</v>
      </c>
      <c r="N217" s="124" t="s">
        <v>3886</v>
      </c>
      <c r="O217" s="97" t="s">
        <v>3537</v>
      </c>
      <c r="P217" s="97" t="s">
        <v>2857</v>
      </c>
      <c r="Q217" s="97" t="s">
        <v>2858</v>
      </c>
    </row>
    <row r="218" spans="1:17" ht="54.75" customHeight="1">
      <c r="A218" s="174" t="s">
        <v>4788</v>
      </c>
      <c r="B218" s="165" t="s">
        <v>3891</v>
      </c>
      <c r="C218" s="173" t="s">
        <v>178</v>
      </c>
      <c r="D218" s="174" t="s">
        <v>3877</v>
      </c>
      <c r="E218" s="165" t="s">
        <v>476</v>
      </c>
      <c r="F218" s="261">
        <v>251275</v>
      </c>
      <c r="G218" s="174">
        <v>3</v>
      </c>
      <c r="H218" s="31" t="s">
        <v>5389</v>
      </c>
      <c r="I218" s="29"/>
      <c r="J218" s="29"/>
      <c r="K218" s="29"/>
      <c r="L218" s="18"/>
      <c r="M218" s="165" t="s">
        <v>3885</v>
      </c>
      <c r="N218" s="124" t="s">
        <v>3886</v>
      </c>
      <c r="O218" s="97" t="s">
        <v>3537</v>
      </c>
      <c r="P218" s="174" t="s">
        <v>2859</v>
      </c>
      <c r="Q218" s="174" t="s">
        <v>2860</v>
      </c>
    </row>
    <row r="219" spans="1:17" ht="54.75" customHeight="1">
      <c r="A219" s="174" t="s">
        <v>4789</v>
      </c>
      <c r="B219" s="124" t="s">
        <v>3891</v>
      </c>
      <c r="C219" s="262" t="s">
        <v>178</v>
      </c>
      <c r="D219" s="97" t="s">
        <v>3877</v>
      </c>
      <c r="E219" s="124" t="s">
        <v>477</v>
      </c>
      <c r="F219" s="133">
        <v>50066052</v>
      </c>
      <c r="G219" s="97">
        <v>6</v>
      </c>
      <c r="H219" s="31" t="s">
        <v>5389</v>
      </c>
      <c r="I219" s="29"/>
      <c r="J219" s="29"/>
      <c r="K219" s="29"/>
      <c r="L219" s="18"/>
      <c r="M219" s="124" t="s">
        <v>3885</v>
      </c>
      <c r="N219" s="124" t="s">
        <v>3886</v>
      </c>
      <c r="O219" s="97" t="s">
        <v>3537</v>
      </c>
      <c r="P219" s="97" t="s">
        <v>2861</v>
      </c>
      <c r="Q219" s="97" t="s">
        <v>2862</v>
      </c>
    </row>
    <row r="220" spans="1:17" ht="54.75" customHeight="1">
      <c r="A220" s="174" t="s">
        <v>4790</v>
      </c>
      <c r="B220" s="124" t="s">
        <v>3891</v>
      </c>
      <c r="C220" s="262" t="s">
        <v>178</v>
      </c>
      <c r="D220" s="97" t="s">
        <v>3877</v>
      </c>
      <c r="E220" s="124" t="s">
        <v>478</v>
      </c>
      <c r="F220" s="133">
        <v>50067543</v>
      </c>
      <c r="G220" s="97">
        <v>6</v>
      </c>
      <c r="H220" s="31" t="s">
        <v>5389</v>
      </c>
      <c r="I220" s="29"/>
      <c r="J220" s="29"/>
      <c r="K220" s="29"/>
      <c r="L220" s="18"/>
      <c r="M220" s="124" t="s">
        <v>3885</v>
      </c>
      <c r="N220" s="124" t="s">
        <v>3886</v>
      </c>
      <c r="O220" s="97" t="s">
        <v>3537</v>
      </c>
      <c r="P220" s="97" t="s">
        <v>2863</v>
      </c>
      <c r="Q220" s="97" t="s">
        <v>2864</v>
      </c>
    </row>
    <row r="221" spans="1:17" ht="54.75" customHeight="1">
      <c r="A221" s="174" t="s">
        <v>4791</v>
      </c>
      <c r="B221" s="124" t="s">
        <v>3891</v>
      </c>
      <c r="C221" s="262" t="s">
        <v>178</v>
      </c>
      <c r="D221" s="97" t="s">
        <v>3877</v>
      </c>
      <c r="E221" s="124" t="s">
        <v>479</v>
      </c>
      <c r="F221" s="133">
        <v>248145</v>
      </c>
      <c r="G221" s="97">
        <v>3</v>
      </c>
      <c r="H221" s="31" t="s">
        <v>5389</v>
      </c>
      <c r="I221" s="29"/>
      <c r="J221" s="29"/>
      <c r="K221" s="29"/>
      <c r="L221" s="18"/>
      <c r="M221" s="124" t="s">
        <v>3885</v>
      </c>
      <c r="N221" s="124" t="s">
        <v>3886</v>
      </c>
      <c r="O221" s="97" t="s">
        <v>3537</v>
      </c>
      <c r="P221" s="97" t="s">
        <v>2865</v>
      </c>
      <c r="Q221" s="97" t="s">
        <v>2866</v>
      </c>
    </row>
    <row r="222" spans="1:17" ht="54.75" customHeight="1">
      <c r="A222" s="174" t="s">
        <v>4792</v>
      </c>
      <c r="B222" s="124" t="s">
        <v>3891</v>
      </c>
      <c r="C222" s="262" t="s">
        <v>178</v>
      </c>
      <c r="D222" s="97" t="s">
        <v>3877</v>
      </c>
      <c r="E222" s="124" t="s">
        <v>480</v>
      </c>
      <c r="F222" s="133">
        <v>291590</v>
      </c>
      <c r="G222" s="97">
        <v>9</v>
      </c>
      <c r="H222" s="31" t="s">
        <v>5389</v>
      </c>
      <c r="I222" s="29"/>
      <c r="J222" s="29"/>
      <c r="K222" s="29"/>
      <c r="L222" s="18"/>
      <c r="M222" s="124" t="s">
        <v>3885</v>
      </c>
      <c r="N222" s="124" t="s">
        <v>3886</v>
      </c>
      <c r="O222" s="97" t="s">
        <v>3537</v>
      </c>
      <c r="P222" s="97" t="s">
        <v>2867</v>
      </c>
      <c r="Q222" s="97" t="s">
        <v>2868</v>
      </c>
    </row>
    <row r="223" spans="1:17" ht="54.75" customHeight="1">
      <c r="A223" s="174" t="s">
        <v>4793</v>
      </c>
      <c r="B223" s="124" t="s">
        <v>3891</v>
      </c>
      <c r="C223" s="262" t="s">
        <v>178</v>
      </c>
      <c r="D223" s="97" t="s">
        <v>3877</v>
      </c>
      <c r="E223" s="124" t="s">
        <v>481</v>
      </c>
      <c r="F223" s="133">
        <v>50067618</v>
      </c>
      <c r="G223" s="97">
        <v>6</v>
      </c>
      <c r="H223" s="31" t="s">
        <v>5389</v>
      </c>
      <c r="I223" s="29"/>
      <c r="J223" s="29"/>
      <c r="K223" s="29"/>
      <c r="L223" s="18"/>
      <c r="M223" s="124" t="s">
        <v>3885</v>
      </c>
      <c r="N223" s="124" t="s">
        <v>3886</v>
      </c>
      <c r="O223" s="97" t="s">
        <v>3537</v>
      </c>
      <c r="P223" s="97" t="s">
        <v>2869</v>
      </c>
      <c r="Q223" s="97" t="s">
        <v>2870</v>
      </c>
    </row>
    <row r="224" spans="1:17" ht="54.75" customHeight="1">
      <c r="A224" s="174" t="s">
        <v>4794</v>
      </c>
      <c r="B224" s="124" t="s">
        <v>3891</v>
      </c>
      <c r="C224" s="262" t="s">
        <v>178</v>
      </c>
      <c r="D224" s="97" t="s">
        <v>3877</v>
      </c>
      <c r="E224" s="124" t="s">
        <v>482</v>
      </c>
      <c r="F224" s="133">
        <v>250470</v>
      </c>
      <c r="G224" s="97">
        <v>12</v>
      </c>
      <c r="H224" s="31" t="s">
        <v>5389</v>
      </c>
      <c r="I224" s="29"/>
      <c r="J224" s="29"/>
      <c r="K224" s="29"/>
      <c r="L224" s="18"/>
      <c r="M224" s="124" t="s">
        <v>3885</v>
      </c>
      <c r="N224" s="124" t="s">
        <v>3886</v>
      </c>
      <c r="O224" s="97" t="s">
        <v>3537</v>
      </c>
      <c r="P224" s="97" t="s">
        <v>2871</v>
      </c>
      <c r="Q224" s="97" t="s">
        <v>2872</v>
      </c>
    </row>
    <row r="225" spans="1:17" ht="54.75" customHeight="1">
      <c r="A225" s="174" t="s">
        <v>4795</v>
      </c>
      <c r="B225" s="124" t="s">
        <v>3891</v>
      </c>
      <c r="C225" s="262" t="s">
        <v>178</v>
      </c>
      <c r="D225" s="97" t="s">
        <v>3877</v>
      </c>
      <c r="E225" s="124" t="s">
        <v>483</v>
      </c>
      <c r="F225" s="133">
        <v>291676</v>
      </c>
      <c r="G225" s="97">
        <v>9</v>
      </c>
      <c r="H225" s="31" t="s">
        <v>5389</v>
      </c>
      <c r="I225" s="29"/>
      <c r="J225" s="29"/>
      <c r="K225" s="29"/>
      <c r="L225" s="18"/>
      <c r="M225" s="124" t="s">
        <v>3885</v>
      </c>
      <c r="N225" s="124" t="s">
        <v>3886</v>
      </c>
      <c r="O225" s="97" t="s">
        <v>3537</v>
      </c>
      <c r="P225" s="97" t="s">
        <v>2873</v>
      </c>
      <c r="Q225" s="97" t="s">
        <v>2874</v>
      </c>
    </row>
    <row r="226" spans="1:17" ht="54.75" customHeight="1">
      <c r="A226" s="174" t="s">
        <v>4796</v>
      </c>
      <c r="B226" s="124" t="s">
        <v>3891</v>
      </c>
      <c r="C226" s="262" t="s">
        <v>178</v>
      </c>
      <c r="D226" s="97" t="s">
        <v>3877</v>
      </c>
      <c r="E226" s="124" t="s">
        <v>484</v>
      </c>
      <c r="F226" s="133">
        <v>50067591</v>
      </c>
      <c r="G226" s="97">
        <v>3</v>
      </c>
      <c r="H226" s="31" t="s">
        <v>5389</v>
      </c>
      <c r="I226" s="29"/>
      <c r="J226" s="29"/>
      <c r="K226" s="29"/>
      <c r="L226" s="18"/>
      <c r="M226" s="124" t="s">
        <v>3885</v>
      </c>
      <c r="N226" s="124" t="s">
        <v>3886</v>
      </c>
      <c r="O226" s="97" t="s">
        <v>3537</v>
      </c>
      <c r="P226" s="97" t="s">
        <v>2875</v>
      </c>
      <c r="Q226" s="97" t="s">
        <v>2876</v>
      </c>
    </row>
    <row r="227" spans="1:17" ht="54.75" customHeight="1">
      <c r="A227" s="174" t="s">
        <v>4797</v>
      </c>
      <c r="B227" s="124" t="s">
        <v>3891</v>
      </c>
      <c r="C227" s="262" t="s">
        <v>178</v>
      </c>
      <c r="D227" s="97" t="s">
        <v>3877</v>
      </c>
      <c r="E227" s="124" t="s">
        <v>485</v>
      </c>
      <c r="F227" s="133">
        <v>248481</v>
      </c>
      <c r="G227" s="97">
        <v>3</v>
      </c>
      <c r="H227" s="31" t="s">
        <v>5389</v>
      </c>
      <c r="I227" s="29"/>
      <c r="J227" s="29"/>
      <c r="K227" s="29"/>
      <c r="L227" s="18"/>
      <c r="M227" s="124" t="s">
        <v>3885</v>
      </c>
      <c r="N227" s="124" t="s">
        <v>3886</v>
      </c>
      <c r="O227" s="97" t="s">
        <v>3537</v>
      </c>
      <c r="P227" s="97" t="s">
        <v>3895</v>
      </c>
      <c r="Q227" s="97" t="s">
        <v>2877</v>
      </c>
    </row>
    <row r="228" spans="1:17" ht="54.75" customHeight="1">
      <c r="A228" s="174" t="s">
        <v>4798</v>
      </c>
      <c r="B228" s="124" t="s">
        <v>3891</v>
      </c>
      <c r="C228" s="262" t="s">
        <v>178</v>
      </c>
      <c r="D228" s="97" t="s">
        <v>3877</v>
      </c>
      <c r="E228" s="124" t="s">
        <v>486</v>
      </c>
      <c r="F228" s="133">
        <v>142554</v>
      </c>
      <c r="G228" s="97">
        <v>1</v>
      </c>
      <c r="H228" s="31" t="s">
        <v>5389</v>
      </c>
      <c r="I228" s="29"/>
      <c r="J228" s="29"/>
      <c r="K228" s="29"/>
      <c r="L228" s="18"/>
      <c r="M228" s="124" t="s">
        <v>3885</v>
      </c>
      <c r="N228" s="124" t="s">
        <v>3886</v>
      </c>
      <c r="O228" s="97" t="s">
        <v>3537</v>
      </c>
      <c r="P228" s="97" t="s">
        <v>2878</v>
      </c>
      <c r="Q228" s="97" t="s">
        <v>2879</v>
      </c>
    </row>
    <row r="229" spans="1:17" ht="54.75" customHeight="1">
      <c r="A229" s="174" t="s">
        <v>4799</v>
      </c>
      <c r="B229" s="124" t="s">
        <v>3891</v>
      </c>
      <c r="C229" s="262" t="s">
        <v>178</v>
      </c>
      <c r="D229" s="97" t="s">
        <v>3877</v>
      </c>
      <c r="E229" s="124" t="s">
        <v>487</v>
      </c>
      <c r="F229" s="133">
        <v>212811</v>
      </c>
      <c r="G229" s="97">
        <v>3</v>
      </c>
      <c r="H229" s="31" t="s">
        <v>5389</v>
      </c>
      <c r="I229" s="29"/>
      <c r="J229" s="29"/>
      <c r="K229" s="29"/>
      <c r="L229" s="18"/>
      <c r="M229" s="124" t="s">
        <v>3885</v>
      </c>
      <c r="N229" s="124" t="s">
        <v>3886</v>
      </c>
      <c r="O229" s="97" t="s">
        <v>3537</v>
      </c>
      <c r="P229" s="97" t="s">
        <v>2880</v>
      </c>
      <c r="Q229" s="97" t="s">
        <v>2881</v>
      </c>
    </row>
    <row r="230" spans="1:17" ht="54.75" customHeight="1">
      <c r="A230" s="174" t="s">
        <v>4800</v>
      </c>
      <c r="B230" s="124" t="s">
        <v>3891</v>
      </c>
      <c r="C230" s="262" t="s">
        <v>178</v>
      </c>
      <c r="D230" s="97" t="s">
        <v>3877</v>
      </c>
      <c r="E230" s="124" t="s">
        <v>488</v>
      </c>
      <c r="F230" s="133">
        <v>291786</v>
      </c>
      <c r="G230" s="97">
        <v>6</v>
      </c>
      <c r="H230" s="31" t="s">
        <v>5389</v>
      </c>
      <c r="I230" s="29"/>
      <c r="J230" s="29"/>
      <c r="K230" s="29"/>
      <c r="L230" s="18"/>
      <c r="M230" s="124" t="s">
        <v>3885</v>
      </c>
      <c r="N230" s="124" t="s">
        <v>3886</v>
      </c>
      <c r="O230" s="97" t="s">
        <v>3537</v>
      </c>
      <c r="P230" s="97" t="s">
        <v>2882</v>
      </c>
      <c r="Q230" s="97" t="s">
        <v>2883</v>
      </c>
    </row>
    <row r="231" spans="1:17" ht="54.75" customHeight="1">
      <c r="A231" s="174" t="s">
        <v>3976</v>
      </c>
      <c r="B231" s="124" t="s">
        <v>3891</v>
      </c>
      <c r="C231" s="262" t="s">
        <v>178</v>
      </c>
      <c r="D231" s="97" t="s">
        <v>3877</v>
      </c>
      <c r="E231" s="124" t="s">
        <v>489</v>
      </c>
      <c r="F231" s="133">
        <v>220853</v>
      </c>
      <c r="G231" s="97">
        <v>8</v>
      </c>
      <c r="H231" s="31" t="s">
        <v>5389</v>
      </c>
      <c r="I231" s="29"/>
      <c r="J231" s="29"/>
      <c r="K231" s="29"/>
      <c r="L231" s="18"/>
      <c r="M231" s="124" t="s">
        <v>3885</v>
      </c>
      <c r="N231" s="124" t="s">
        <v>3886</v>
      </c>
      <c r="O231" s="97" t="s">
        <v>3537</v>
      </c>
      <c r="P231" s="97" t="s">
        <v>2884</v>
      </c>
      <c r="Q231" s="97">
        <v>10007000367</v>
      </c>
    </row>
    <row r="232" spans="1:17" ht="54.75" customHeight="1">
      <c r="A232" s="174" t="s">
        <v>3977</v>
      </c>
      <c r="B232" s="124" t="s">
        <v>3891</v>
      </c>
      <c r="C232" s="262" t="s">
        <v>178</v>
      </c>
      <c r="D232" s="97" t="s">
        <v>3877</v>
      </c>
      <c r="E232" s="124" t="s">
        <v>490</v>
      </c>
      <c r="F232" s="133">
        <v>50067568</v>
      </c>
      <c r="G232" s="97">
        <v>6</v>
      </c>
      <c r="H232" s="31" t="s">
        <v>5389</v>
      </c>
      <c r="I232" s="29"/>
      <c r="J232" s="29"/>
      <c r="K232" s="29"/>
      <c r="L232" s="18"/>
      <c r="M232" s="124" t="s">
        <v>3885</v>
      </c>
      <c r="N232" s="124" t="s">
        <v>3886</v>
      </c>
      <c r="O232" s="97" t="s">
        <v>3537</v>
      </c>
      <c r="P232" s="97" t="s">
        <v>2885</v>
      </c>
      <c r="Q232" s="97" t="s">
        <v>2886</v>
      </c>
    </row>
    <row r="233" spans="1:17" ht="54.75" customHeight="1">
      <c r="A233" s="174" t="s">
        <v>3978</v>
      </c>
      <c r="B233" s="124" t="s">
        <v>3891</v>
      </c>
      <c r="C233" s="262" t="s">
        <v>178</v>
      </c>
      <c r="D233" s="97" t="s">
        <v>3877</v>
      </c>
      <c r="E233" s="124" t="s">
        <v>491</v>
      </c>
      <c r="F233" s="133">
        <v>97723982</v>
      </c>
      <c r="G233" s="97">
        <v>3</v>
      </c>
      <c r="H233" s="31" t="s">
        <v>5389</v>
      </c>
      <c r="I233" s="29"/>
      <c r="J233" s="29"/>
      <c r="K233" s="29"/>
      <c r="L233" s="18"/>
      <c r="M233" s="124" t="s">
        <v>3885</v>
      </c>
      <c r="N233" s="124" t="s">
        <v>3886</v>
      </c>
      <c r="O233" s="97" t="s">
        <v>3537</v>
      </c>
      <c r="P233" s="97" t="s">
        <v>2887</v>
      </c>
      <c r="Q233" s="97" t="s">
        <v>2888</v>
      </c>
    </row>
    <row r="234" spans="1:17" ht="54.75" customHeight="1">
      <c r="A234" s="174" t="s">
        <v>3394</v>
      </c>
      <c r="B234" s="124" t="s">
        <v>3891</v>
      </c>
      <c r="C234" s="262" t="s">
        <v>178</v>
      </c>
      <c r="D234" s="97" t="s">
        <v>3877</v>
      </c>
      <c r="E234" s="124" t="s">
        <v>492</v>
      </c>
      <c r="F234" s="133">
        <v>212809</v>
      </c>
      <c r="G234" s="97">
        <v>17</v>
      </c>
      <c r="H234" s="31" t="s">
        <v>5389</v>
      </c>
      <c r="I234" s="29"/>
      <c r="J234" s="29"/>
      <c r="K234" s="29"/>
      <c r="L234" s="18"/>
      <c r="M234" s="124" t="s">
        <v>3885</v>
      </c>
      <c r="N234" s="124" t="s">
        <v>3886</v>
      </c>
      <c r="O234" s="97" t="s">
        <v>3537</v>
      </c>
      <c r="P234" s="97" t="s">
        <v>2889</v>
      </c>
      <c r="Q234" s="97">
        <v>10007000360</v>
      </c>
    </row>
    <row r="235" spans="1:17" ht="54.75" customHeight="1">
      <c r="A235" s="174" t="s">
        <v>3395</v>
      </c>
      <c r="B235" s="124" t="s">
        <v>3891</v>
      </c>
      <c r="C235" s="262" t="s">
        <v>178</v>
      </c>
      <c r="D235" s="97" t="s">
        <v>3877</v>
      </c>
      <c r="E235" s="124" t="s">
        <v>493</v>
      </c>
      <c r="F235" s="133">
        <v>212806</v>
      </c>
      <c r="G235" s="97">
        <v>3</v>
      </c>
      <c r="H235" s="31" t="s">
        <v>5389</v>
      </c>
      <c r="I235" s="29"/>
      <c r="J235" s="29"/>
      <c r="K235" s="29"/>
      <c r="L235" s="18"/>
      <c r="M235" s="124" t="s">
        <v>3885</v>
      </c>
      <c r="N235" s="124" t="s">
        <v>3886</v>
      </c>
      <c r="O235" s="97" t="s">
        <v>3537</v>
      </c>
      <c r="P235" s="97" t="s">
        <v>2890</v>
      </c>
      <c r="Q235" s="97" t="s">
        <v>2891</v>
      </c>
    </row>
    <row r="236" spans="1:17" ht="54.75" customHeight="1">
      <c r="A236" s="174" t="s">
        <v>3396</v>
      </c>
      <c r="B236" s="124" t="s">
        <v>3891</v>
      </c>
      <c r="C236" s="262" t="s">
        <v>178</v>
      </c>
      <c r="D236" s="97" t="s">
        <v>3877</v>
      </c>
      <c r="E236" s="124" t="s">
        <v>494</v>
      </c>
      <c r="F236" s="133">
        <v>257281</v>
      </c>
      <c r="G236" s="97">
        <v>3</v>
      </c>
      <c r="H236" s="31" t="s">
        <v>5389</v>
      </c>
      <c r="I236" s="29"/>
      <c r="J236" s="29"/>
      <c r="K236" s="29"/>
      <c r="L236" s="18"/>
      <c r="M236" s="124" t="s">
        <v>3885</v>
      </c>
      <c r="N236" s="124" t="s">
        <v>3886</v>
      </c>
      <c r="O236" s="97" t="s">
        <v>3537</v>
      </c>
      <c r="P236" s="97" t="s">
        <v>2892</v>
      </c>
      <c r="Q236" s="97" t="s">
        <v>2893</v>
      </c>
    </row>
    <row r="237" spans="1:17" ht="54.75" customHeight="1">
      <c r="A237" s="174" t="s">
        <v>4802</v>
      </c>
      <c r="B237" s="124" t="s">
        <v>3891</v>
      </c>
      <c r="C237" s="262" t="s">
        <v>178</v>
      </c>
      <c r="D237" s="97" t="s">
        <v>3877</v>
      </c>
      <c r="E237" s="124" t="s">
        <v>495</v>
      </c>
      <c r="F237" s="133">
        <v>97724867</v>
      </c>
      <c r="G237" s="97">
        <v>11</v>
      </c>
      <c r="H237" s="31" t="s">
        <v>5389</v>
      </c>
      <c r="I237" s="29"/>
      <c r="J237" s="29"/>
      <c r="K237" s="29"/>
      <c r="L237" s="18"/>
      <c r="M237" s="124" t="s">
        <v>3885</v>
      </c>
      <c r="N237" s="124" t="s">
        <v>3886</v>
      </c>
      <c r="O237" s="97" t="s">
        <v>3537</v>
      </c>
      <c r="P237" s="97" t="s">
        <v>3896</v>
      </c>
      <c r="Q237" s="97">
        <v>10007000380</v>
      </c>
    </row>
    <row r="238" spans="1:17" ht="54.75" customHeight="1">
      <c r="A238" s="174" t="s">
        <v>5387</v>
      </c>
      <c r="B238" s="124" t="s">
        <v>3891</v>
      </c>
      <c r="C238" s="262" t="s">
        <v>178</v>
      </c>
      <c r="D238" s="97" t="s">
        <v>3877</v>
      </c>
      <c r="E238" s="124" t="s">
        <v>496</v>
      </c>
      <c r="F238" s="133">
        <v>291233</v>
      </c>
      <c r="G238" s="97">
        <v>9</v>
      </c>
      <c r="H238" s="31" t="s">
        <v>5389</v>
      </c>
      <c r="I238" s="29"/>
      <c r="J238" s="29"/>
      <c r="K238" s="29"/>
      <c r="L238" s="18"/>
      <c r="M238" s="124" t="s">
        <v>3885</v>
      </c>
      <c r="N238" s="124" t="s">
        <v>3886</v>
      </c>
      <c r="O238" s="97" t="s">
        <v>3537</v>
      </c>
      <c r="P238" s="97" t="s">
        <v>2894</v>
      </c>
      <c r="Q238" s="97" t="s">
        <v>2895</v>
      </c>
    </row>
    <row r="239" spans="1:17" ht="54.75" customHeight="1">
      <c r="A239" s="174" t="s">
        <v>4804</v>
      </c>
      <c r="B239" s="124" t="s">
        <v>3891</v>
      </c>
      <c r="C239" s="262" t="s">
        <v>178</v>
      </c>
      <c r="D239" s="97" t="s">
        <v>3877</v>
      </c>
      <c r="E239" s="124" t="s">
        <v>497</v>
      </c>
      <c r="F239" s="133">
        <v>90911339</v>
      </c>
      <c r="G239" s="97">
        <v>12</v>
      </c>
      <c r="H239" s="31" t="s">
        <v>5389</v>
      </c>
      <c r="I239" s="29"/>
      <c r="J239" s="29"/>
      <c r="K239" s="29"/>
      <c r="L239" s="18"/>
      <c r="M239" s="124" t="s">
        <v>3885</v>
      </c>
      <c r="N239" s="124" t="s">
        <v>3886</v>
      </c>
      <c r="O239" s="97" t="s">
        <v>3537</v>
      </c>
      <c r="P239" s="97" t="s">
        <v>2896</v>
      </c>
      <c r="Q239" s="97" t="s">
        <v>2897</v>
      </c>
    </row>
    <row r="240" spans="1:17" ht="54.75" customHeight="1">
      <c r="A240" s="174" t="s">
        <v>4805</v>
      </c>
      <c r="B240" s="124" t="s">
        <v>3891</v>
      </c>
      <c r="C240" s="262" t="s">
        <v>178</v>
      </c>
      <c r="D240" s="97" t="s">
        <v>3877</v>
      </c>
      <c r="E240" s="124" t="s">
        <v>498</v>
      </c>
      <c r="F240" s="133">
        <v>291227</v>
      </c>
      <c r="G240" s="97">
        <v>6</v>
      </c>
      <c r="H240" s="31" t="s">
        <v>5389</v>
      </c>
      <c r="I240" s="29"/>
      <c r="J240" s="29"/>
      <c r="K240" s="29"/>
      <c r="L240" s="18"/>
      <c r="M240" s="124" t="s">
        <v>3885</v>
      </c>
      <c r="N240" s="124" t="s">
        <v>3886</v>
      </c>
      <c r="O240" s="97" t="s">
        <v>3537</v>
      </c>
      <c r="P240" s="97" t="s">
        <v>2898</v>
      </c>
      <c r="Q240" s="97" t="s">
        <v>2899</v>
      </c>
    </row>
    <row r="241" spans="1:17" ht="54.75" customHeight="1">
      <c r="A241" s="174" t="s">
        <v>4806</v>
      </c>
      <c r="B241" s="124" t="s">
        <v>3891</v>
      </c>
      <c r="C241" s="262" t="s">
        <v>178</v>
      </c>
      <c r="D241" s="97" t="s">
        <v>3877</v>
      </c>
      <c r="E241" s="124" t="s">
        <v>499</v>
      </c>
      <c r="F241" s="133">
        <v>50065839</v>
      </c>
      <c r="G241" s="97">
        <v>3</v>
      </c>
      <c r="H241" s="31" t="s">
        <v>5389</v>
      </c>
      <c r="I241" s="29"/>
      <c r="J241" s="29"/>
      <c r="K241" s="29"/>
      <c r="L241" s="18"/>
      <c r="M241" s="124" t="s">
        <v>3885</v>
      </c>
      <c r="N241" s="124" t="s">
        <v>3886</v>
      </c>
      <c r="O241" s="97" t="s">
        <v>3537</v>
      </c>
      <c r="P241" s="97" t="s">
        <v>2900</v>
      </c>
      <c r="Q241" s="97" t="s">
        <v>2901</v>
      </c>
    </row>
    <row r="242" spans="1:17" ht="54.75" customHeight="1">
      <c r="A242" s="174" t="s">
        <v>4807</v>
      </c>
      <c r="B242" s="124" t="s">
        <v>3891</v>
      </c>
      <c r="C242" s="262" t="s">
        <v>178</v>
      </c>
      <c r="D242" s="97" t="s">
        <v>3877</v>
      </c>
      <c r="E242" s="124" t="s">
        <v>500</v>
      </c>
      <c r="F242" s="133">
        <v>50067614</v>
      </c>
      <c r="G242" s="97">
        <v>15</v>
      </c>
      <c r="H242" s="31" t="s">
        <v>5389</v>
      </c>
      <c r="I242" s="29"/>
      <c r="J242" s="29"/>
      <c r="K242" s="29"/>
      <c r="L242" s="18"/>
      <c r="M242" s="124" t="s">
        <v>3885</v>
      </c>
      <c r="N242" s="124" t="s">
        <v>3886</v>
      </c>
      <c r="O242" s="97" t="s">
        <v>3537</v>
      </c>
      <c r="P242" s="97" t="s">
        <v>2902</v>
      </c>
      <c r="Q242" s="97" t="s">
        <v>2903</v>
      </c>
    </row>
    <row r="243" spans="1:17" ht="54.75" customHeight="1">
      <c r="A243" s="174" t="s">
        <v>4808</v>
      </c>
      <c r="B243" s="124" t="s">
        <v>3891</v>
      </c>
      <c r="C243" s="262" t="s">
        <v>178</v>
      </c>
      <c r="D243" s="97" t="s">
        <v>3877</v>
      </c>
      <c r="E243" s="124" t="s">
        <v>694</v>
      </c>
      <c r="F243" s="133">
        <v>97724833</v>
      </c>
      <c r="G243" s="97">
        <v>6</v>
      </c>
      <c r="H243" s="31" t="s">
        <v>5389</v>
      </c>
      <c r="I243" s="29"/>
      <c r="J243" s="29"/>
      <c r="K243" s="29"/>
      <c r="L243" s="18"/>
      <c r="M243" s="124" t="s">
        <v>3885</v>
      </c>
      <c r="N243" s="124" t="s">
        <v>3886</v>
      </c>
      <c r="O243" s="97" t="s">
        <v>3537</v>
      </c>
      <c r="P243" s="97" t="s">
        <v>2904</v>
      </c>
      <c r="Q243" s="97" t="s">
        <v>2905</v>
      </c>
    </row>
    <row r="244" spans="1:17" ht="54.75" customHeight="1">
      <c r="A244" s="174" t="s">
        <v>4809</v>
      </c>
      <c r="B244" s="124" t="s">
        <v>3891</v>
      </c>
      <c r="C244" s="262" t="s">
        <v>178</v>
      </c>
      <c r="D244" s="97" t="s">
        <v>3877</v>
      </c>
      <c r="E244" s="124" t="s">
        <v>501</v>
      </c>
      <c r="F244" s="133">
        <v>97724211</v>
      </c>
      <c r="G244" s="97">
        <v>3</v>
      </c>
      <c r="H244" s="31" t="s">
        <v>5389</v>
      </c>
      <c r="I244" s="29"/>
      <c r="J244" s="29"/>
      <c r="K244" s="29"/>
      <c r="L244" s="18"/>
      <c r="M244" s="124" t="s">
        <v>3885</v>
      </c>
      <c r="N244" s="124" t="s">
        <v>3886</v>
      </c>
      <c r="O244" s="97" t="s">
        <v>3537</v>
      </c>
      <c r="P244" s="97" t="s">
        <v>2906</v>
      </c>
      <c r="Q244" s="97" t="s">
        <v>2907</v>
      </c>
    </row>
    <row r="245" spans="1:17" ht="54.75" customHeight="1">
      <c r="A245" s="174" t="s">
        <v>4810</v>
      </c>
      <c r="B245" s="124" t="s">
        <v>3891</v>
      </c>
      <c r="C245" s="262" t="s">
        <v>178</v>
      </c>
      <c r="D245" s="97" t="s">
        <v>3877</v>
      </c>
      <c r="E245" s="124" t="s">
        <v>502</v>
      </c>
      <c r="F245" s="133">
        <v>249562</v>
      </c>
      <c r="G245" s="97">
        <v>30</v>
      </c>
      <c r="H245" s="31" t="s">
        <v>5389</v>
      </c>
      <c r="I245" s="29"/>
      <c r="J245" s="29"/>
      <c r="K245" s="29"/>
      <c r="L245" s="18"/>
      <c r="M245" s="124" t="s">
        <v>3885</v>
      </c>
      <c r="N245" s="124" t="s">
        <v>3886</v>
      </c>
      <c r="O245" s="97" t="s">
        <v>3537</v>
      </c>
      <c r="P245" s="97" t="s">
        <v>2908</v>
      </c>
      <c r="Q245" s="97" t="s">
        <v>2909</v>
      </c>
    </row>
    <row r="246" spans="1:17" ht="54.75" customHeight="1">
      <c r="A246" s="174" t="s">
        <v>4811</v>
      </c>
      <c r="B246" s="124" t="s">
        <v>3891</v>
      </c>
      <c r="C246" s="262" t="s">
        <v>178</v>
      </c>
      <c r="D246" s="97" t="s">
        <v>3877</v>
      </c>
      <c r="E246" s="124" t="s">
        <v>695</v>
      </c>
      <c r="F246" s="133">
        <v>291165</v>
      </c>
      <c r="G246" s="97">
        <v>12</v>
      </c>
      <c r="H246" s="31" t="s">
        <v>5389</v>
      </c>
      <c r="I246" s="29"/>
      <c r="J246" s="29"/>
      <c r="K246" s="29"/>
      <c r="L246" s="18"/>
      <c r="M246" s="124" t="s">
        <v>3885</v>
      </c>
      <c r="N246" s="124" t="s">
        <v>3886</v>
      </c>
      <c r="O246" s="97" t="s">
        <v>3537</v>
      </c>
      <c r="P246" s="97" t="s">
        <v>2910</v>
      </c>
      <c r="Q246" s="97" t="s">
        <v>2911</v>
      </c>
    </row>
    <row r="247" spans="1:17" ht="54.75" customHeight="1">
      <c r="A247" s="174" t="s">
        <v>4812</v>
      </c>
      <c r="B247" s="124" t="s">
        <v>3891</v>
      </c>
      <c r="C247" s="262" t="s">
        <v>178</v>
      </c>
      <c r="D247" s="97" t="s">
        <v>3877</v>
      </c>
      <c r="E247" s="124" t="s">
        <v>503</v>
      </c>
      <c r="F247" s="133">
        <v>291593</v>
      </c>
      <c r="G247" s="97">
        <v>12</v>
      </c>
      <c r="H247" s="31" t="s">
        <v>5389</v>
      </c>
      <c r="I247" s="29"/>
      <c r="J247" s="29"/>
      <c r="K247" s="29"/>
      <c r="L247" s="18"/>
      <c r="M247" s="124" t="s">
        <v>3885</v>
      </c>
      <c r="N247" s="124" t="s">
        <v>3886</v>
      </c>
      <c r="O247" s="97" t="s">
        <v>3537</v>
      </c>
      <c r="P247" s="97" t="s">
        <v>2912</v>
      </c>
      <c r="Q247" s="97" t="s">
        <v>2913</v>
      </c>
    </row>
    <row r="248" spans="1:17" ht="54.75" customHeight="1">
      <c r="A248" s="174" t="s">
        <v>4813</v>
      </c>
      <c r="B248" s="124" t="s">
        <v>3891</v>
      </c>
      <c r="C248" s="262" t="s">
        <v>178</v>
      </c>
      <c r="D248" s="97" t="s">
        <v>3877</v>
      </c>
      <c r="E248" s="124" t="s">
        <v>504</v>
      </c>
      <c r="F248" s="133">
        <v>220854</v>
      </c>
      <c r="G248" s="97">
        <v>6</v>
      </c>
      <c r="H248" s="31" t="s">
        <v>5389</v>
      </c>
      <c r="I248" s="29"/>
      <c r="J248" s="29"/>
      <c r="K248" s="29"/>
      <c r="L248" s="18"/>
      <c r="M248" s="124" t="s">
        <v>3885</v>
      </c>
      <c r="N248" s="124" t="s">
        <v>3886</v>
      </c>
      <c r="O248" s="97" t="s">
        <v>3537</v>
      </c>
      <c r="P248" s="97" t="s">
        <v>2914</v>
      </c>
      <c r="Q248" s="97" t="s">
        <v>2915</v>
      </c>
    </row>
    <row r="249" spans="1:17" ht="54.75" customHeight="1">
      <c r="A249" s="174" t="s">
        <v>4814</v>
      </c>
      <c r="B249" s="165" t="s">
        <v>3891</v>
      </c>
      <c r="C249" s="173" t="s">
        <v>178</v>
      </c>
      <c r="D249" s="174" t="s">
        <v>3877</v>
      </c>
      <c r="E249" s="165" t="s">
        <v>505</v>
      </c>
      <c r="F249" s="261">
        <v>246481</v>
      </c>
      <c r="G249" s="174">
        <v>9</v>
      </c>
      <c r="H249" s="31" t="s">
        <v>5389</v>
      </c>
      <c r="I249" s="29"/>
      <c r="J249" s="29"/>
      <c r="K249" s="29"/>
      <c r="L249" s="18"/>
      <c r="M249" s="165" t="s">
        <v>3885</v>
      </c>
      <c r="N249" s="124" t="s">
        <v>3886</v>
      </c>
      <c r="O249" s="97" t="s">
        <v>3537</v>
      </c>
      <c r="P249" s="174" t="s">
        <v>2916</v>
      </c>
      <c r="Q249" s="174" t="s">
        <v>2917</v>
      </c>
    </row>
    <row r="250" spans="1:17" ht="54.75" customHeight="1">
      <c r="A250" s="174" t="s">
        <v>4815</v>
      </c>
      <c r="B250" s="124" t="s">
        <v>3891</v>
      </c>
      <c r="C250" s="262" t="s">
        <v>178</v>
      </c>
      <c r="D250" s="97" t="s">
        <v>3877</v>
      </c>
      <c r="E250" s="124" t="s">
        <v>259</v>
      </c>
      <c r="F250" s="133">
        <v>219786</v>
      </c>
      <c r="G250" s="97">
        <v>12</v>
      </c>
      <c r="H250" s="31" t="s">
        <v>5389</v>
      </c>
      <c r="I250" s="29"/>
      <c r="J250" s="29"/>
      <c r="K250" s="29"/>
      <c r="L250" s="18"/>
      <c r="M250" s="124" t="s">
        <v>3885</v>
      </c>
      <c r="N250" s="124" t="s">
        <v>3886</v>
      </c>
      <c r="O250" s="97" t="s">
        <v>3537</v>
      </c>
      <c r="P250" s="97" t="s">
        <v>2918</v>
      </c>
      <c r="Q250" s="97" t="s">
        <v>2919</v>
      </c>
    </row>
    <row r="251" spans="1:17" ht="54.75" customHeight="1">
      <c r="A251" s="174" t="s">
        <v>4816</v>
      </c>
      <c r="B251" s="124" t="s">
        <v>3891</v>
      </c>
      <c r="C251" s="262" t="s">
        <v>178</v>
      </c>
      <c r="D251" s="97" t="s">
        <v>3877</v>
      </c>
      <c r="E251" s="124" t="s">
        <v>506</v>
      </c>
      <c r="F251" s="133">
        <v>257280</v>
      </c>
      <c r="G251" s="97">
        <v>3</v>
      </c>
      <c r="H251" s="31" t="s">
        <v>5389</v>
      </c>
      <c r="I251" s="29"/>
      <c r="J251" s="29"/>
      <c r="K251" s="29"/>
      <c r="L251" s="18"/>
      <c r="M251" s="124" t="s">
        <v>3885</v>
      </c>
      <c r="N251" s="124" t="s">
        <v>3886</v>
      </c>
      <c r="O251" s="97" t="s">
        <v>3537</v>
      </c>
      <c r="P251" s="97" t="s">
        <v>2920</v>
      </c>
      <c r="Q251" s="97" t="s">
        <v>2921</v>
      </c>
    </row>
    <row r="252" spans="1:17" ht="54.75" customHeight="1">
      <c r="A252" s="174" t="s">
        <v>4817</v>
      </c>
      <c r="B252" s="124" t="s">
        <v>3891</v>
      </c>
      <c r="C252" s="262" t="s">
        <v>178</v>
      </c>
      <c r="D252" s="97" t="s">
        <v>3877</v>
      </c>
      <c r="E252" s="124" t="s">
        <v>507</v>
      </c>
      <c r="F252" s="133">
        <v>258173</v>
      </c>
      <c r="G252" s="97">
        <v>3</v>
      </c>
      <c r="H252" s="31" t="s">
        <v>5389</v>
      </c>
      <c r="I252" s="29"/>
      <c r="J252" s="29"/>
      <c r="K252" s="29"/>
      <c r="L252" s="18"/>
      <c r="M252" s="124" t="s">
        <v>3885</v>
      </c>
      <c r="N252" s="124" t="s">
        <v>3886</v>
      </c>
      <c r="O252" s="97" t="s">
        <v>3537</v>
      </c>
      <c r="P252" s="97" t="s">
        <v>2922</v>
      </c>
      <c r="Q252" s="97" t="s">
        <v>2923</v>
      </c>
    </row>
    <row r="253" spans="1:17" ht="54.75" customHeight="1">
      <c r="A253" s="174" t="s">
        <v>4818</v>
      </c>
      <c r="B253" s="124" t="s">
        <v>3891</v>
      </c>
      <c r="C253" s="262" t="s">
        <v>178</v>
      </c>
      <c r="D253" s="97" t="s">
        <v>3877</v>
      </c>
      <c r="E253" s="124" t="s">
        <v>508</v>
      </c>
      <c r="F253" s="133">
        <v>97725827</v>
      </c>
      <c r="G253" s="97">
        <v>9</v>
      </c>
      <c r="H253" s="31" t="s">
        <v>5389</v>
      </c>
      <c r="I253" s="29"/>
      <c r="J253" s="29"/>
      <c r="K253" s="29"/>
      <c r="L253" s="18"/>
      <c r="M253" s="124" t="s">
        <v>3885</v>
      </c>
      <c r="N253" s="124" t="s">
        <v>3886</v>
      </c>
      <c r="O253" s="97" t="s">
        <v>3537</v>
      </c>
      <c r="P253" s="97" t="s">
        <v>2924</v>
      </c>
      <c r="Q253" s="97" t="s">
        <v>2925</v>
      </c>
    </row>
    <row r="254" spans="1:17" ht="54.75" customHeight="1">
      <c r="A254" s="174" t="s">
        <v>4819</v>
      </c>
      <c r="B254" s="124" t="s">
        <v>3891</v>
      </c>
      <c r="C254" s="262" t="s">
        <v>178</v>
      </c>
      <c r="D254" s="97" t="s">
        <v>3877</v>
      </c>
      <c r="E254" s="124" t="s">
        <v>509</v>
      </c>
      <c r="F254" s="133">
        <v>50065749</v>
      </c>
      <c r="G254" s="97">
        <v>3</v>
      </c>
      <c r="H254" s="31" t="s">
        <v>5389</v>
      </c>
      <c r="I254" s="29"/>
      <c r="J254" s="29"/>
      <c r="K254" s="29"/>
      <c r="L254" s="18"/>
      <c r="M254" s="124" t="s">
        <v>3885</v>
      </c>
      <c r="N254" s="124" t="s">
        <v>3886</v>
      </c>
      <c r="O254" s="97" t="s">
        <v>3537</v>
      </c>
      <c r="P254" s="97" t="s">
        <v>2926</v>
      </c>
      <c r="Q254" s="97" t="s">
        <v>2927</v>
      </c>
    </row>
    <row r="255" spans="1:17" ht="54.75" customHeight="1">
      <c r="A255" s="174" t="s">
        <v>4820</v>
      </c>
      <c r="B255" s="124" t="s">
        <v>3891</v>
      </c>
      <c r="C255" s="262" t="s">
        <v>178</v>
      </c>
      <c r="D255" s="97" t="s">
        <v>3877</v>
      </c>
      <c r="E255" s="124" t="s">
        <v>510</v>
      </c>
      <c r="F255" s="133">
        <v>50067545</v>
      </c>
      <c r="G255" s="97">
        <v>3</v>
      </c>
      <c r="H255" s="31" t="s">
        <v>5389</v>
      </c>
      <c r="I255" s="29"/>
      <c r="J255" s="29"/>
      <c r="K255" s="29"/>
      <c r="L255" s="18"/>
      <c r="M255" s="124" t="s">
        <v>3885</v>
      </c>
      <c r="N255" s="124" t="s">
        <v>3886</v>
      </c>
      <c r="O255" s="97" t="s">
        <v>3537</v>
      </c>
      <c r="P255" s="97" t="s">
        <v>2928</v>
      </c>
      <c r="Q255" s="97" t="s">
        <v>2929</v>
      </c>
    </row>
    <row r="256" spans="1:17" ht="54.75" customHeight="1">
      <c r="A256" s="174" t="s">
        <v>4821</v>
      </c>
      <c r="B256" s="124" t="s">
        <v>3891</v>
      </c>
      <c r="C256" s="262" t="s">
        <v>178</v>
      </c>
      <c r="D256" s="97" t="s">
        <v>3877</v>
      </c>
      <c r="E256" s="124" t="s">
        <v>511</v>
      </c>
      <c r="F256" s="133">
        <v>50433892</v>
      </c>
      <c r="G256" s="97">
        <v>3</v>
      </c>
      <c r="H256" s="31" t="s">
        <v>5389</v>
      </c>
      <c r="I256" s="29"/>
      <c r="J256" s="29"/>
      <c r="K256" s="29"/>
      <c r="L256" s="18"/>
      <c r="M256" s="124" t="s">
        <v>3885</v>
      </c>
      <c r="N256" s="124" t="s">
        <v>3886</v>
      </c>
      <c r="O256" s="97" t="s">
        <v>3537</v>
      </c>
      <c r="P256" s="97" t="s">
        <v>2930</v>
      </c>
      <c r="Q256" s="97" t="s">
        <v>2931</v>
      </c>
    </row>
    <row r="257" spans="1:17" ht="54.75" customHeight="1">
      <c r="A257" s="174" t="s">
        <v>4822</v>
      </c>
      <c r="B257" s="124" t="s">
        <v>3891</v>
      </c>
      <c r="C257" s="262" t="s">
        <v>178</v>
      </c>
      <c r="D257" s="97" t="s">
        <v>3877</v>
      </c>
      <c r="E257" s="124" t="s">
        <v>512</v>
      </c>
      <c r="F257" s="133">
        <v>249565</v>
      </c>
      <c r="G257" s="97">
        <v>12</v>
      </c>
      <c r="H257" s="31" t="s">
        <v>5389</v>
      </c>
      <c r="I257" s="29"/>
      <c r="J257" s="29"/>
      <c r="K257" s="29"/>
      <c r="L257" s="18"/>
      <c r="M257" s="124" t="s">
        <v>3885</v>
      </c>
      <c r="N257" s="124" t="s">
        <v>3886</v>
      </c>
      <c r="O257" s="97" t="s">
        <v>3537</v>
      </c>
      <c r="P257" s="97" t="s">
        <v>2932</v>
      </c>
      <c r="Q257" s="97" t="s">
        <v>2933</v>
      </c>
    </row>
    <row r="258" spans="1:17" ht="54.75" customHeight="1">
      <c r="A258" s="174" t="s">
        <v>4823</v>
      </c>
      <c r="B258" s="124" t="s">
        <v>3891</v>
      </c>
      <c r="C258" s="262" t="s">
        <v>178</v>
      </c>
      <c r="D258" s="97" t="s">
        <v>3877</v>
      </c>
      <c r="E258" s="124" t="s">
        <v>513</v>
      </c>
      <c r="F258" s="133">
        <v>3509830</v>
      </c>
      <c r="G258" s="97">
        <v>12</v>
      </c>
      <c r="H258" s="31" t="s">
        <v>5389</v>
      </c>
      <c r="I258" s="29"/>
      <c r="J258" s="29"/>
      <c r="K258" s="29"/>
      <c r="L258" s="18"/>
      <c r="M258" s="124" t="s">
        <v>3885</v>
      </c>
      <c r="N258" s="124" t="s">
        <v>3886</v>
      </c>
      <c r="O258" s="97" t="s">
        <v>3537</v>
      </c>
      <c r="P258" s="97" t="s">
        <v>2934</v>
      </c>
      <c r="Q258" s="97" t="s">
        <v>2935</v>
      </c>
    </row>
    <row r="259" spans="1:17" ht="54.75" customHeight="1">
      <c r="A259" s="174" t="s">
        <v>4824</v>
      </c>
      <c r="B259" s="124" t="s">
        <v>3891</v>
      </c>
      <c r="C259" s="262" t="s">
        <v>178</v>
      </c>
      <c r="D259" s="97" t="s">
        <v>3877</v>
      </c>
      <c r="E259" s="124" t="s">
        <v>514</v>
      </c>
      <c r="F259" s="133">
        <v>220857</v>
      </c>
      <c r="G259" s="97">
        <v>3</v>
      </c>
      <c r="H259" s="31" t="s">
        <v>5389</v>
      </c>
      <c r="I259" s="29"/>
      <c r="J259" s="29"/>
      <c r="K259" s="29"/>
      <c r="L259" s="18"/>
      <c r="M259" s="124" t="s">
        <v>3885</v>
      </c>
      <c r="N259" s="124" t="s">
        <v>3886</v>
      </c>
      <c r="O259" s="97" t="s">
        <v>3537</v>
      </c>
      <c r="P259" s="97" t="s">
        <v>2936</v>
      </c>
      <c r="Q259" s="97" t="s">
        <v>2937</v>
      </c>
    </row>
    <row r="260" spans="1:17" ht="54.75" customHeight="1">
      <c r="A260" s="174" t="s">
        <v>4825</v>
      </c>
      <c r="B260" s="124" t="s">
        <v>3891</v>
      </c>
      <c r="C260" s="262" t="s">
        <v>178</v>
      </c>
      <c r="D260" s="97" t="s">
        <v>3877</v>
      </c>
      <c r="E260" s="124" t="s">
        <v>515</v>
      </c>
      <c r="F260" s="133">
        <v>251272</v>
      </c>
      <c r="G260" s="97">
        <v>3</v>
      </c>
      <c r="H260" s="31" t="s">
        <v>5389</v>
      </c>
      <c r="I260" s="29"/>
      <c r="J260" s="29"/>
      <c r="K260" s="29"/>
      <c r="L260" s="18"/>
      <c r="M260" s="124" t="s">
        <v>3885</v>
      </c>
      <c r="N260" s="124" t="s">
        <v>3886</v>
      </c>
      <c r="O260" s="97" t="s">
        <v>3537</v>
      </c>
      <c r="P260" s="97" t="s">
        <v>2938</v>
      </c>
      <c r="Q260" s="97" t="s">
        <v>2939</v>
      </c>
    </row>
    <row r="261" spans="1:17" ht="54.75" customHeight="1">
      <c r="A261" s="174" t="s">
        <v>4826</v>
      </c>
      <c r="B261" s="124" t="s">
        <v>3891</v>
      </c>
      <c r="C261" s="262" t="s">
        <v>178</v>
      </c>
      <c r="D261" s="97" t="s">
        <v>3877</v>
      </c>
      <c r="E261" s="124" t="s">
        <v>516</v>
      </c>
      <c r="F261" s="133">
        <v>97725431</v>
      </c>
      <c r="G261" s="97">
        <v>9</v>
      </c>
      <c r="H261" s="31" t="s">
        <v>5389</v>
      </c>
      <c r="I261" s="29"/>
      <c r="J261" s="29"/>
      <c r="K261" s="29"/>
      <c r="L261" s="18"/>
      <c r="M261" s="124" t="s">
        <v>3885</v>
      </c>
      <c r="N261" s="124" t="s">
        <v>3886</v>
      </c>
      <c r="O261" s="97" t="s">
        <v>3537</v>
      </c>
      <c r="P261" s="97" t="s">
        <v>2940</v>
      </c>
      <c r="Q261" s="97" t="s">
        <v>2941</v>
      </c>
    </row>
    <row r="262" spans="1:17" ht="54.75" customHeight="1">
      <c r="A262" s="174" t="s">
        <v>4827</v>
      </c>
      <c r="B262" s="124" t="s">
        <v>3891</v>
      </c>
      <c r="C262" s="262" t="s">
        <v>178</v>
      </c>
      <c r="D262" s="97" t="s">
        <v>3877</v>
      </c>
      <c r="E262" s="124" t="s">
        <v>517</v>
      </c>
      <c r="F262" s="133">
        <v>231591</v>
      </c>
      <c r="G262" s="97">
        <v>9</v>
      </c>
      <c r="H262" s="31" t="s">
        <v>5389</v>
      </c>
      <c r="I262" s="29"/>
      <c r="J262" s="29"/>
      <c r="K262" s="29"/>
      <c r="L262" s="18"/>
      <c r="M262" s="124" t="s">
        <v>3885</v>
      </c>
      <c r="N262" s="124" t="s">
        <v>3886</v>
      </c>
      <c r="O262" s="97" t="s">
        <v>3537</v>
      </c>
      <c r="P262" s="97" t="s">
        <v>2942</v>
      </c>
      <c r="Q262" s="97" t="s">
        <v>2943</v>
      </c>
    </row>
    <row r="263" spans="1:17" ht="54.75" customHeight="1">
      <c r="A263" s="174" t="s">
        <v>4828</v>
      </c>
      <c r="B263" s="165" t="s">
        <v>3891</v>
      </c>
      <c r="C263" s="173" t="s">
        <v>178</v>
      </c>
      <c r="D263" s="174" t="s">
        <v>3877</v>
      </c>
      <c r="E263" s="165" t="s">
        <v>518</v>
      </c>
      <c r="F263" s="261">
        <v>97724860</v>
      </c>
      <c r="G263" s="174">
        <v>3</v>
      </c>
      <c r="H263" s="31" t="s">
        <v>5389</v>
      </c>
      <c r="I263" s="29"/>
      <c r="J263" s="29"/>
      <c r="K263" s="29"/>
      <c r="L263" s="18"/>
      <c r="M263" s="165" t="s">
        <v>3885</v>
      </c>
      <c r="N263" s="124" t="s">
        <v>3886</v>
      </c>
      <c r="O263" s="97" t="s">
        <v>3537</v>
      </c>
      <c r="P263" s="174" t="s">
        <v>2944</v>
      </c>
      <c r="Q263" s="174" t="s">
        <v>2945</v>
      </c>
    </row>
    <row r="264" spans="1:17" ht="54.75" customHeight="1">
      <c r="A264" s="174" t="s">
        <v>4829</v>
      </c>
      <c r="B264" s="124" t="s">
        <v>3891</v>
      </c>
      <c r="C264" s="262" t="s">
        <v>178</v>
      </c>
      <c r="D264" s="97" t="s">
        <v>3877</v>
      </c>
      <c r="E264" s="124" t="s">
        <v>519</v>
      </c>
      <c r="F264" s="133">
        <v>50067602</v>
      </c>
      <c r="G264" s="97">
        <v>3</v>
      </c>
      <c r="H264" s="31" t="s">
        <v>5389</v>
      </c>
      <c r="I264" s="29"/>
      <c r="J264" s="29"/>
      <c r="K264" s="29"/>
      <c r="L264" s="18"/>
      <c r="M264" s="124" t="s">
        <v>3885</v>
      </c>
      <c r="N264" s="124" t="s">
        <v>3886</v>
      </c>
      <c r="O264" s="97" t="s">
        <v>3537</v>
      </c>
      <c r="P264" s="97" t="s">
        <v>2946</v>
      </c>
      <c r="Q264" s="97" t="s">
        <v>2947</v>
      </c>
    </row>
    <row r="265" spans="1:17" ht="54.75" customHeight="1">
      <c r="A265" s="174" t="s">
        <v>4830</v>
      </c>
      <c r="B265" s="124" t="s">
        <v>3891</v>
      </c>
      <c r="C265" s="262" t="s">
        <v>178</v>
      </c>
      <c r="D265" s="97" t="s">
        <v>3877</v>
      </c>
      <c r="E265" s="124" t="s">
        <v>696</v>
      </c>
      <c r="F265" s="133">
        <v>97724543</v>
      </c>
      <c r="G265" s="97">
        <v>3</v>
      </c>
      <c r="H265" s="31" t="s">
        <v>5389</v>
      </c>
      <c r="I265" s="29"/>
      <c r="J265" s="29"/>
      <c r="K265" s="29"/>
      <c r="L265" s="18"/>
      <c r="M265" s="124" t="s">
        <v>3885</v>
      </c>
      <c r="N265" s="124" t="s">
        <v>3886</v>
      </c>
      <c r="O265" s="97" t="s">
        <v>3537</v>
      </c>
      <c r="P265" s="97" t="s">
        <v>2948</v>
      </c>
      <c r="Q265" s="97" t="s">
        <v>2949</v>
      </c>
    </row>
    <row r="266" spans="1:17" ht="54.75" customHeight="1">
      <c r="A266" s="174" t="s">
        <v>4831</v>
      </c>
      <c r="B266" s="124" t="s">
        <v>3891</v>
      </c>
      <c r="C266" s="262" t="s">
        <v>178</v>
      </c>
      <c r="D266" s="97" t="s">
        <v>3877</v>
      </c>
      <c r="E266" s="124" t="s">
        <v>520</v>
      </c>
      <c r="F266" s="133">
        <v>258178</v>
      </c>
      <c r="G266" s="97">
        <v>12</v>
      </c>
      <c r="H266" s="31" t="s">
        <v>5389</v>
      </c>
      <c r="I266" s="29"/>
      <c r="J266" s="29"/>
      <c r="K266" s="29"/>
      <c r="L266" s="18"/>
      <c r="M266" s="124" t="s">
        <v>3885</v>
      </c>
      <c r="N266" s="124" t="s">
        <v>3886</v>
      </c>
      <c r="O266" s="97" t="s">
        <v>3537</v>
      </c>
      <c r="P266" s="97" t="s">
        <v>2950</v>
      </c>
      <c r="Q266" s="97" t="s">
        <v>2951</v>
      </c>
    </row>
    <row r="267" spans="1:17" ht="54.75" customHeight="1">
      <c r="A267" s="174" t="s">
        <v>4832</v>
      </c>
      <c r="B267" s="124" t="s">
        <v>3891</v>
      </c>
      <c r="C267" s="262" t="s">
        <v>178</v>
      </c>
      <c r="D267" s="97" t="s">
        <v>3877</v>
      </c>
      <c r="E267" s="124" t="s">
        <v>521</v>
      </c>
      <c r="F267" s="133">
        <v>249569</v>
      </c>
      <c r="G267" s="97">
        <v>12</v>
      </c>
      <c r="H267" s="31" t="s">
        <v>5389</v>
      </c>
      <c r="I267" s="29"/>
      <c r="J267" s="29"/>
      <c r="K267" s="29"/>
      <c r="L267" s="18"/>
      <c r="M267" s="124" t="s">
        <v>3885</v>
      </c>
      <c r="N267" s="124" t="s">
        <v>3886</v>
      </c>
      <c r="O267" s="97" t="s">
        <v>3537</v>
      </c>
      <c r="P267" s="97" t="s">
        <v>2952</v>
      </c>
      <c r="Q267" s="97" t="s">
        <v>2953</v>
      </c>
    </row>
    <row r="268" spans="1:17" ht="54.75" customHeight="1">
      <c r="A268" s="174" t="s">
        <v>4833</v>
      </c>
      <c r="B268" s="124" t="s">
        <v>3891</v>
      </c>
      <c r="C268" s="262" t="s">
        <v>178</v>
      </c>
      <c r="D268" s="97" t="s">
        <v>3877</v>
      </c>
      <c r="E268" s="124" t="s">
        <v>522</v>
      </c>
      <c r="F268" s="133">
        <v>50067590</v>
      </c>
      <c r="G268" s="97">
        <v>12</v>
      </c>
      <c r="H268" s="31" t="s">
        <v>5389</v>
      </c>
      <c r="I268" s="29"/>
      <c r="J268" s="29"/>
      <c r="K268" s="29"/>
      <c r="L268" s="18"/>
      <c r="M268" s="124" t="s">
        <v>3885</v>
      </c>
      <c r="N268" s="124" t="s">
        <v>3886</v>
      </c>
      <c r="O268" s="97" t="s">
        <v>3537</v>
      </c>
      <c r="P268" s="97" t="s">
        <v>2954</v>
      </c>
      <c r="Q268" s="97" t="s">
        <v>2955</v>
      </c>
    </row>
    <row r="269" spans="1:17" ht="54.75" customHeight="1">
      <c r="A269" s="174" t="s">
        <v>4834</v>
      </c>
      <c r="B269" s="124" t="s">
        <v>3891</v>
      </c>
      <c r="C269" s="262" t="s">
        <v>178</v>
      </c>
      <c r="D269" s="97" t="s">
        <v>3877</v>
      </c>
      <c r="E269" s="124" t="s">
        <v>697</v>
      </c>
      <c r="F269" s="133">
        <v>249563</v>
      </c>
      <c r="G269" s="97">
        <v>12</v>
      </c>
      <c r="H269" s="31" t="s">
        <v>5389</v>
      </c>
      <c r="I269" s="29"/>
      <c r="J269" s="29"/>
      <c r="K269" s="29"/>
      <c r="L269" s="18"/>
      <c r="M269" s="124" t="s">
        <v>3885</v>
      </c>
      <c r="N269" s="124" t="s">
        <v>3886</v>
      </c>
      <c r="O269" s="97" t="s">
        <v>3537</v>
      </c>
      <c r="P269" s="97" t="s">
        <v>2956</v>
      </c>
      <c r="Q269" s="97" t="s">
        <v>2957</v>
      </c>
    </row>
    <row r="270" spans="1:17" ht="54.75" customHeight="1">
      <c r="A270" s="174" t="s">
        <v>4835</v>
      </c>
      <c r="B270" s="124" t="s">
        <v>3891</v>
      </c>
      <c r="C270" s="262" t="s">
        <v>178</v>
      </c>
      <c r="D270" s="97" t="s">
        <v>3877</v>
      </c>
      <c r="E270" s="124" t="s">
        <v>523</v>
      </c>
      <c r="F270" s="133">
        <v>249571</v>
      </c>
      <c r="G270" s="97">
        <v>15</v>
      </c>
      <c r="H270" s="31" t="s">
        <v>5389</v>
      </c>
      <c r="I270" s="29"/>
      <c r="J270" s="29"/>
      <c r="K270" s="29"/>
      <c r="L270" s="18"/>
      <c r="M270" s="124" t="s">
        <v>3885</v>
      </c>
      <c r="N270" s="124" t="s">
        <v>3886</v>
      </c>
      <c r="O270" s="97" t="s">
        <v>3537</v>
      </c>
      <c r="P270" s="97" t="s">
        <v>2958</v>
      </c>
      <c r="Q270" s="97" t="s">
        <v>2959</v>
      </c>
    </row>
    <row r="271" spans="1:17" ht="54.75" customHeight="1">
      <c r="A271" s="174" t="s">
        <v>4836</v>
      </c>
      <c r="B271" s="124" t="s">
        <v>3891</v>
      </c>
      <c r="C271" s="262" t="s">
        <v>178</v>
      </c>
      <c r="D271" s="97" t="s">
        <v>3877</v>
      </c>
      <c r="E271" s="124" t="s">
        <v>524</v>
      </c>
      <c r="F271" s="133">
        <v>251833</v>
      </c>
      <c r="G271" s="97">
        <v>9</v>
      </c>
      <c r="H271" s="31" t="s">
        <v>5389</v>
      </c>
      <c r="I271" s="29"/>
      <c r="J271" s="29"/>
      <c r="K271" s="29"/>
      <c r="L271" s="18"/>
      <c r="M271" s="124" t="s">
        <v>3885</v>
      </c>
      <c r="N271" s="124" t="s">
        <v>3886</v>
      </c>
      <c r="O271" s="97" t="s">
        <v>3537</v>
      </c>
      <c r="P271" s="97" t="s">
        <v>2960</v>
      </c>
      <c r="Q271" s="97" t="s">
        <v>2961</v>
      </c>
    </row>
    <row r="272" spans="1:17" ht="54.75" customHeight="1">
      <c r="A272" s="174" t="s">
        <v>4837</v>
      </c>
      <c r="B272" s="124" t="s">
        <v>3891</v>
      </c>
      <c r="C272" s="262" t="s">
        <v>178</v>
      </c>
      <c r="D272" s="97" t="s">
        <v>3877</v>
      </c>
      <c r="E272" s="124" t="s">
        <v>698</v>
      </c>
      <c r="F272" s="133">
        <v>246150</v>
      </c>
      <c r="G272" s="97">
        <v>12</v>
      </c>
      <c r="H272" s="31" t="s">
        <v>5389</v>
      </c>
      <c r="I272" s="29"/>
      <c r="J272" s="29"/>
      <c r="K272" s="29"/>
      <c r="L272" s="18"/>
      <c r="M272" s="124" t="s">
        <v>3885</v>
      </c>
      <c r="N272" s="124" t="s">
        <v>3886</v>
      </c>
      <c r="O272" s="97" t="s">
        <v>3537</v>
      </c>
      <c r="P272" s="97" t="s">
        <v>2962</v>
      </c>
      <c r="Q272" s="97" t="s">
        <v>2963</v>
      </c>
    </row>
    <row r="273" spans="1:17" ht="54.75" customHeight="1">
      <c r="A273" s="174" t="s">
        <v>4838</v>
      </c>
      <c r="B273" s="124" t="s">
        <v>3891</v>
      </c>
      <c r="C273" s="262" t="s">
        <v>178</v>
      </c>
      <c r="D273" s="97" t="s">
        <v>3877</v>
      </c>
      <c r="E273" s="124" t="s">
        <v>525</v>
      </c>
      <c r="F273" s="133">
        <v>97724886</v>
      </c>
      <c r="G273" s="97">
        <v>15</v>
      </c>
      <c r="H273" s="31" t="s">
        <v>5389</v>
      </c>
      <c r="I273" s="29"/>
      <c r="J273" s="29"/>
      <c r="K273" s="29"/>
      <c r="L273" s="18"/>
      <c r="M273" s="124" t="s">
        <v>3885</v>
      </c>
      <c r="N273" s="124" t="s">
        <v>3886</v>
      </c>
      <c r="O273" s="97" t="s">
        <v>3537</v>
      </c>
      <c r="P273" s="97" t="s">
        <v>2964</v>
      </c>
      <c r="Q273" s="97" t="s">
        <v>2965</v>
      </c>
    </row>
    <row r="274" spans="1:17" ht="54.75" customHeight="1">
      <c r="A274" s="174" t="s">
        <v>4839</v>
      </c>
      <c r="B274" s="124" t="s">
        <v>3891</v>
      </c>
      <c r="C274" s="262" t="s">
        <v>178</v>
      </c>
      <c r="D274" s="97" t="s">
        <v>3877</v>
      </c>
      <c r="E274" s="124" t="s">
        <v>526</v>
      </c>
      <c r="F274" s="133">
        <v>50067611</v>
      </c>
      <c r="G274" s="97">
        <v>12</v>
      </c>
      <c r="H274" s="31" t="s">
        <v>5389</v>
      </c>
      <c r="I274" s="29"/>
      <c r="J274" s="29"/>
      <c r="K274" s="29"/>
      <c r="L274" s="18"/>
      <c r="M274" s="124" t="s">
        <v>3885</v>
      </c>
      <c r="N274" s="124" t="s">
        <v>3886</v>
      </c>
      <c r="O274" s="97" t="s">
        <v>3537</v>
      </c>
      <c r="P274" s="97" t="s">
        <v>2966</v>
      </c>
      <c r="Q274" s="97" t="s">
        <v>2967</v>
      </c>
    </row>
    <row r="275" spans="1:17" ht="54.75" customHeight="1">
      <c r="A275" s="174" t="s">
        <v>4840</v>
      </c>
      <c r="B275" s="124" t="s">
        <v>3891</v>
      </c>
      <c r="C275" s="262" t="s">
        <v>178</v>
      </c>
      <c r="D275" s="97" t="s">
        <v>3877</v>
      </c>
      <c r="E275" s="124" t="s">
        <v>527</v>
      </c>
      <c r="F275" s="133">
        <v>50066027</v>
      </c>
      <c r="G275" s="97">
        <v>12</v>
      </c>
      <c r="H275" s="31" t="s">
        <v>5389</v>
      </c>
      <c r="I275" s="29"/>
      <c r="J275" s="29"/>
      <c r="K275" s="29"/>
      <c r="L275" s="18"/>
      <c r="M275" s="124" t="s">
        <v>3885</v>
      </c>
      <c r="N275" s="124" t="s">
        <v>3886</v>
      </c>
      <c r="O275" s="97" t="s">
        <v>3537</v>
      </c>
      <c r="P275" s="97" t="s">
        <v>2968</v>
      </c>
      <c r="Q275" s="97" t="s">
        <v>2969</v>
      </c>
    </row>
    <row r="276" spans="1:17" ht="54.75" customHeight="1">
      <c r="A276" s="174" t="s">
        <v>4841</v>
      </c>
      <c r="B276" s="124" t="s">
        <v>3891</v>
      </c>
      <c r="C276" s="262" t="s">
        <v>178</v>
      </c>
      <c r="D276" s="97" t="s">
        <v>3877</v>
      </c>
      <c r="E276" s="124" t="s">
        <v>528</v>
      </c>
      <c r="F276" s="133">
        <v>50067596</v>
      </c>
      <c r="G276" s="97">
        <v>12</v>
      </c>
      <c r="H276" s="31" t="s">
        <v>5389</v>
      </c>
      <c r="I276" s="29"/>
      <c r="J276" s="29"/>
      <c r="K276" s="29"/>
      <c r="L276" s="18"/>
      <c r="M276" s="124" t="s">
        <v>3885</v>
      </c>
      <c r="N276" s="124" t="s">
        <v>3886</v>
      </c>
      <c r="O276" s="97" t="s">
        <v>3537</v>
      </c>
      <c r="P276" s="97" t="s">
        <v>2970</v>
      </c>
      <c r="Q276" s="97" t="s">
        <v>2971</v>
      </c>
    </row>
    <row r="277" spans="1:17" ht="54.75" customHeight="1">
      <c r="A277" s="174" t="s">
        <v>4842</v>
      </c>
      <c r="B277" s="124" t="s">
        <v>3891</v>
      </c>
      <c r="C277" s="262" t="s">
        <v>178</v>
      </c>
      <c r="D277" s="97" t="s">
        <v>3877</v>
      </c>
      <c r="E277" s="124" t="s">
        <v>529</v>
      </c>
      <c r="F277" s="133">
        <v>97724878</v>
      </c>
      <c r="G277" s="97">
        <v>15</v>
      </c>
      <c r="H277" s="31" t="s">
        <v>5389</v>
      </c>
      <c r="I277" s="29"/>
      <c r="J277" s="29"/>
      <c r="K277" s="29"/>
      <c r="L277" s="18"/>
      <c r="M277" s="124" t="s">
        <v>3885</v>
      </c>
      <c r="N277" s="124" t="s">
        <v>3886</v>
      </c>
      <c r="O277" s="97" t="s">
        <v>3537</v>
      </c>
      <c r="P277" s="97" t="s">
        <v>2972</v>
      </c>
      <c r="Q277" s="97" t="s">
        <v>2973</v>
      </c>
    </row>
    <row r="278" spans="1:17" ht="54.75" customHeight="1">
      <c r="A278" s="174" t="s">
        <v>4843</v>
      </c>
      <c r="B278" s="124" t="s">
        <v>3891</v>
      </c>
      <c r="C278" s="262" t="s">
        <v>178</v>
      </c>
      <c r="D278" s="97" t="s">
        <v>3877</v>
      </c>
      <c r="E278" s="124" t="s">
        <v>699</v>
      </c>
      <c r="F278" s="133">
        <v>220424</v>
      </c>
      <c r="G278" s="97">
        <v>12</v>
      </c>
      <c r="H278" s="31" t="s">
        <v>5389</v>
      </c>
      <c r="I278" s="29"/>
      <c r="J278" s="29"/>
      <c r="K278" s="29"/>
      <c r="L278" s="18"/>
      <c r="M278" s="124" t="s">
        <v>3885</v>
      </c>
      <c r="N278" s="124" t="s">
        <v>3886</v>
      </c>
      <c r="O278" s="97" t="s">
        <v>3537</v>
      </c>
      <c r="P278" s="97" t="s">
        <v>2974</v>
      </c>
      <c r="Q278" s="97" t="s">
        <v>2975</v>
      </c>
    </row>
    <row r="279" spans="1:17" ht="54.75" customHeight="1">
      <c r="A279" s="174" t="s">
        <v>4844</v>
      </c>
      <c r="B279" s="124" t="s">
        <v>3891</v>
      </c>
      <c r="C279" s="262" t="s">
        <v>178</v>
      </c>
      <c r="D279" s="97" t="s">
        <v>3877</v>
      </c>
      <c r="E279" s="124" t="s">
        <v>700</v>
      </c>
      <c r="F279" s="133">
        <v>291783</v>
      </c>
      <c r="G279" s="97">
        <v>12</v>
      </c>
      <c r="H279" s="31" t="s">
        <v>5389</v>
      </c>
      <c r="I279" s="29"/>
      <c r="J279" s="29"/>
      <c r="K279" s="29"/>
      <c r="L279" s="18"/>
      <c r="M279" s="124" t="s">
        <v>3885</v>
      </c>
      <c r="N279" s="124" t="s">
        <v>3886</v>
      </c>
      <c r="O279" s="97" t="s">
        <v>3537</v>
      </c>
      <c r="P279" s="97" t="s">
        <v>2976</v>
      </c>
      <c r="Q279" s="97" t="s">
        <v>2977</v>
      </c>
    </row>
    <row r="280" spans="1:17" ht="54.75" customHeight="1">
      <c r="A280" s="174" t="s">
        <v>4845</v>
      </c>
      <c r="B280" s="124" t="s">
        <v>3891</v>
      </c>
      <c r="C280" s="262" t="s">
        <v>178</v>
      </c>
      <c r="D280" s="97" t="s">
        <v>3877</v>
      </c>
      <c r="E280" s="124" t="s">
        <v>530</v>
      </c>
      <c r="F280" s="133">
        <v>50071032</v>
      </c>
      <c r="G280" s="97">
        <v>9</v>
      </c>
      <c r="H280" s="31" t="s">
        <v>5389</v>
      </c>
      <c r="I280" s="29"/>
      <c r="J280" s="29"/>
      <c r="K280" s="29"/>
      <c r="L280" s="18"/>
      <c r="M280" s="124" t="s">
        <v>3885</v>
      </c>
      <c r="N280" s="124" t="s">
        <v>3886</v>
      </c>
      <c r="O280" s="97" t="s">
        <v>3537</v>
      </c>
      <c r="P280" s="97" t="s">
        <v>2978</v>
      </c>
      <c r="Q280" s="97" t="s">
        <v>2979</v>
      </c>
    </row>
    <row r="281" spans="1:17" ht="54.75" customHeight="1">
      <c r="A281" s="174" t="s">
        <v>4846</v>
      </c>
      <c r="B281" s="124" t="s">
        <v>3891</v>
      </c>
      <c r="C281" s="262" t="s">
        <v>178</v>
      </c>
      <c r="D281" s="97" t="s">
        <v>3877</v>
      </c>
      <c r="E281" s="124" t="s">
        <v>531</v>
      </c>
      <c r="F281" s="133">
        <v>291779</v>
      </c>
      <c r="G281" s="97">
        <v>9</v>
      </c>
      <c r="H281" s="31" t="s">
        <v>5389</v>
      </c>
      <c r="I281" s="29"/>
      <c r="J281" s="29"/>
      <c r="K281" s="29"/>
      <c r="L281" s="18"/>
      <c r="M281" s="124" t="s">
        <v>3885</v>
      </c>
      <c r="N281" s="124" t="s">
        <v>3886</v>
      </c>
      <c r="O281" s="97" t="s">
        <v>3537</v>
      </c>
      <c r="P281" s="97" t="s">
        <v>2980</v>
      </c>
      <c r="Q281" s="97" t="s">
        <v>2981</v>
      </c>
    </row>
    <row r="282" spans="1:17" ht="54.75" customHeight="1">
      <c r="A282" s="174" t="s">
        <v>4847</v>
      </c>
      <c r="B282" s="124" t="s">
        <v>3891</v>
      </c>
      <c r="C282" s="262" t="s">
        <v>178</v>
      </c>
      <c r="D282" s="97" t="s">
        <v>3877</v>
      </c>
      <c r="E282" s="124" t="s">
        <v>532</v>
      </c>
      <c r="F282" s="133">
        <v>97726217</v>
      </c>
      <c r="G282" s="97">
        <v>9</v>
      </c>
      <c r="H282" s="31" t="s">
        <v>5389</v>
      </c>
      <c r="I282" s="29"/>
      <c r="J282" s="29"/>
      <c r="K282" s="29"/>
      <c r="L282" s="18"/>
      <c r="M282" s="124" t="s">
        <v>3885</v>
      </c>
      <c r="N282" s="124" t="s">
        <v>3886</v>
      </c>
      <c r="O282" s="97" t="s">
        <v>3537</v>
      </c>
      <c r="P282" s="97" t="s">
        <v>2982</v>
      </c>
      <c r="Q282" s="97" t="s">
        <v>2983</v>
      </c>
    </row>
    <row r="283" spans="1:17" ht="54.75" customHeight="1">
      <c r="A283" s="174" t="s">
        <v>4848</v>
      </c>
      <c r="B283" s="124" t="s">
        <v>3891</v>
      </c>
      <c r="C283" s="262" t="s">
        <v>178</v>
      </c>
      <c r="D283" s="97" t="s">
        <v>3877</v>
      </c>
      <c r="E283" s="124" t="s">
        <v>533</v>
      </c>
      <c r="F283" s="133">
        <v>50067623</v>
      </c>
      <c r="G283" s="97">
        <v>15</v>
      </c>
      <c r="H283" s="31" t="s">
        <v>5389</v>
      </c>
      <c r="I283" s="29"/>
      <c r="J283" s="29"/>
      <c r="K283" s="29"/>
      <c r="L283" s="18"/>
      <c r="M283" s="124" t="s">
        <v>3885</v>
      </c>
      <c r="N283" s="124" t="s">
        <v>3886</v>
      </c>
      <c r="O283" s="97" t="s">
        <v>3537</v>
      </c>
      <c r="P283" s="97" t="s">
        <v>2984</v>
      </c>
      <c r="Q283" s="97" t="s">
        <v>2985</v>
      </c>
    </row>
    <row r="284" spans="1:17" ht="54.75" customHeight="1">
      <c r="A284" s="174" t="s">
        <v>4849</v>
      </c>
      <c r="B284" s="124" t="s">
        <v>3891</v>
      </c>
      <c r="C284" s="262" t="s">
        <v>178</v>
      </c>
      <c r="D284" s="97" t="s">
        <v>3877</v>
      </c>
      <c r="E284" s="124" t="s">
        <v>534</v>
      </c>
      <c r="F284" s="133">
        <v>248479</v>
      </c>
      <c r="G284" s="97">
        <v>12</v>
      </c>
      <c r="H284" s="31" t="s">
        <v>5389</v>
      </c>
      <c r="I284" s="29"/>
      <c r="J284" s="29"/>
      <c r="K284" s="29"/>
      <c r="L284" s="18"/>
      <c r="M284" s="124" t="s">
        <v>3885</v>
      </c>
      <c r="N284" s="124" t="s">
        <v>3886</v>
      </c>
      <c r="O284" s="97" t="s">
        <v>3537</v>
      </c>
      <c r="P284" s="97" t="s">
        <v>3897</v>
      </c>
      <c r="Q284" s="97" t="s">
        <v>2986</v>
      </c>
    </row>
    <row r="285" spans="1:17" ht="54.75" customHeight="1">
      <c r="A285" s="174" t="s">
        <v>4850</v>
      </c>
      <c r="B285" s="124" t="s">
        <v>3891</v>
      </c>
      <c r="C285" s="262" t="s">
        <v>178</v>
      </c>
      <c r="D285" s="97" t="s">
        <v>3877</v>
      </c>
      <c r="E285" s="124" t="s">
        <v>535</v>
      </c>
      <c r="F285" s="133">
        <v>50067539</v>
      </c>
      <c r="G285" s="97">
        <v>9</v>
      </c>
      <c r="H285" s="31" t="s">
        <v>5389</v>
      </c>
      <c r="I285" s="29"/>
      <c r="J285" s="29"/>
      <c r="K285" s="29"/>
      <c r="L285" s="18"/>
      <c r="M285" s="124" t="s">
        <v>3885</v>
      </c>
      <c r="N285" s="124" t="s">
        <v>3886</v>
      </c>
      <c r="O285" s="97" t="s">
        <v>3537</v>
      </c>
      <c r="P285" s="97" t="s">
        <v>2987</v>
      </c>
      <c r="Q285" s="97" t="s">
        <v>2988</v>
      </c>
    </row>
    <row r="286" spans="1:17" ht="54.75" customHeight="1">
      <c r="A286" s="174" t="s">
        <v>4851</v>
      </c>
      <c r="B286" s="124" t="s">
        <v>3891</v>
      </c>
      <c r="C286" s="262" t="s">
        <v>178</v>
      </c>
      <c r="D286" s="97" t="s">
        <v>3877</v>
      </c>
      <c r="E286" s="124" t="s">
        <v>536</v>
      </c>
      <c r="F286" s="133">
        <v>251473</v>
      </c>
      <c r="G286" s="97">
        <v>6</v>
      </c>
      <c r="H286" s="31" t="s">
        <v>5389</v>
      </c>
      <c r="I286" s="29"/>
      <c r="J286" s="29"/>
      <c r="K286" s="29"/>
      <c r="L286" s="18"/>
      <c r="M286" s="124" t="s">
        <v>3885</v>
      </c>
      <c r="N286" s="124" t="s">
        <v>3886</v>
      </c>
      <c r="O286" s="97" t="s">
        <v>3537</v>
      </c>
      <c r="P286" s="97" t="s">
        <v>2989</v>
      </c>
      <c r="Q286" s="97" t="s">
        <v>2990</v>
      </c>
    </row>
    <row r="287" spans="1:17" ht="54.75" customHeight="1">
      <c r="A287" s="174" t="s">
        <v>4852</v>
      </c>
      <c r="B287" s="124" t="s">
        <v>3891</v>
      </c>
      <c r="C287" s="262" t="s">
        <v>178</v>
      </c>
      <c r="D287" s="97" t="s">
        <v>3877</v>
      </c>
      <c r="E287" s="124" t="s">
        <v>537</v>
      </c>
      <c r="F287" s="133">
        <v>251871</v>
      </c>
      <c r="G287" s="97">
        <v>9</v>
      </c>
      <c r="H287" s="31" t="s">
        <v>5389</v>
      </c>
      <c r="I287" s="29"/>
      <c r="J287" s="29"/>
      <c r="K287" s="29"/>
      <c r="L287" s="18"/>
      <c r="M287" s="124" t="s">
        <v>3885</v>
      </c>
      <c r="N287" s="124" t="s">
        <v>3886</v>
      </c>
      <c r="O287" s="97" t="s">
        <v>3537</v>
      </c>
      <c r="P287" s="97" t="s">
        <v>2991</v>
      </c>
      <c r="Q287" s="97" t="s">
        <v>2992</v>
      </c>
    </row>
    <row r="288" spans="1:17" ht="54.75" customHeight="1">
      <c r="A288" s="174" t="s">
        <v>4853</v>
      </c>
      <c r="B288" s="124" t="s">
        <v>3891</v>
      </c>
      <c r="C288" s="262" t="s">
        <v>178</v>
      </c>
      <c r="D288" s="97" t="s">
        <v>3877</v>
      </c>
      <c r="E288" s="124" t="s">
        <v>538</v>
      </c>
      <c r="F288" s="133">
        <v>97724265</v>
      </c>
      <c r="G288" s="97">
        <v>3</v>
      </c>
      <c r="H288" s="31" t="s">
        <v>5389</v>
      </c>
      <c r="I288" s="29"/>
      <c r="J288" s="29"/>
      <c r="K288" s="29"/>
      <c r="L288" s="18"/>
      <c r="M288" s="124" t="s">
        <v>3885</v>
      </c>
      <c r="N288" s="124" t="s">
        <v>3886</v>
      </c>
      <c r="O288" s="97" t="s">
        <v>3537</v>
      </c>
      <c r="P288" s="97" t="s">
        <v>2993</v>
      </c>
      <c r="Q288" s="97" t="s">
        <v>2994</v>
      </c>
    </row>
    <row r="289" spans="1:17" ht="54.75" customHeight="1">
      <c r="A289" s="174" t="s">
        <v>4854</v>
      </c>
      <c r="B289" s="124" t="s">
        <v>3891</v>
      </c>
      <c r="C289" s="262" t="s">
        <v>178</v>
      </c>
      <c r="D289" s="97" t="s">
        <v>3877</v>
      </c>
      <c r="E289" s="124" t="s">
        <v>539</v>
      </c>
      <c r="F289" s="133">
        <v>251982</v>
      </c>
      <c r="G289" s="97">
        <v>3</v>
      </c>
      <c r="H289" s="31" t="s">
        <v>5389</v>
      </c>
      <c r="I289" s="29"/>
      <c r="J289" s="29"/>
      <c r="K289" s="29"/>
      <c r="L289" s="18"/>
      <c r="M289" s="124" t="s">
        <v>3885</v>
      </c>
      <c r="N289" s="124" t="s">
        <v>3886</v>
      </c>
      <c r="O289" s="97" t="s">
        <v>3537</v>
      </c>
      <c r="P289" s="97" t="s">
        <v>2995</v>
      </c>
      <c r="Q289" s="97" t="s">
        <v>2996</v>
      </c>
    </row>
    <row r="290" spans="1:17" ht="54.75" customHeight="1">
      <c r="A290" s="174" t="s">
        <v>4855</v>
      </c>
      <c r="B290" s="124" t="s">
        <v>3891</v>
      </c>
      <c r="C290" s="262" t="s">
        <v>178</v>
      </c>
      <c r="D290" s="97" t="s">
        <v>3877</v>
      </c>
      <c r="E290" s="124" t="s">
        <v>540</v>
      </c>
      <c r="F290" s="133">
        <v>50433894</v>
      </c>
      <c r="G290" s="97">
        <v>3</v>
      </c>
      <c r="H290" s="31" t="s">
        <v>5389</v>
      </c>
      <c r="I290" s="29"/>
      <c r="J290" s="29"/>
      <c r="K290" s="29"/>
      <c r="L290" s="18"/>
      <c r="M290" s="124" t="s">
        <v>3885</v>
      </c>
      <c r="N290" s="124" t="s">
        <v>3886</v>
      </c>
      <c r="O290" s="97" t="s">
        <v>3537</v>
      </c>
      <c r="P290" s="97" t="s">
        <v>2997</v>
      </c>
      <c r="Q290" s="97" t="s">
        <v>2998</v>
      </c>
    </row>
    <row r="291" spans="1:17" ht="54.75" customHeight="1">
      <c r="A291" s="174" t="s">
        <v>4856</v>
      </c>
      <c r="B291" s="124" t="s">
        <v>3891</v>
      </c>
      <c r="C291" s="262" t="s">
        <v>178</v>
      </c>
      <c r="D291" s="97" t="s">
        <v>3877</v>
      </c>
      <c r="E291" s="124" t="s">
        <v>541</v>
      </c>
      <c r="F291" s="133">
        <v>251841</v>
      </c>
      <c r="G291" s="97">
        <v>3</v>
      </c>
      <c r="H291" s="31" t="s">
        <v>5389</v>
      </c>
      <c r="I291" s="29"/>
      <c r="J291" s="29"/>
      <c r="K291" s="29"/>
      <c r="L291" s="18"/>
      <c r="M291" s="124" t="s">
        <v>3885</v>
      </c>
      <c r="N291" s="124" t="s">
        <v>3886</v>
      </c>
      <c r="O291" s="97" t="s">
        <v>3537</v>
      </c>
      <c r="P291" s="97" t="s">
        <v>2999</v>
      </c>
      <c r="Q291" s="97" t="s">
        <v>3000</v>
      </c>
    </row>
    <row r="292" spans="1:17" ht="54.75" customHeight="1">
      <c r="A292" s="174" t="s">
        <v>4857</v>
      </c>
      <c r="B292" s="124" t="s">
        <v>3891</v>
      </c>
      <c r="C292" s="262" t="s">
        <v>178</v>
      </c>
      <c r="D292" s="97" t="s">
        <v>3877</v>
      </c>
      <c r="E292" s="124" t="s">
        <v>542</v>
      </c>
      <c r="F292" s="133">
        <v>251837</v>
      </c>
      <c r="G292" s="97">
        <v>9</v>
      </c>
      <c r="H292" s="31" t="s">
        <v>5389</v>
      </c>
      <c r="I292" s="29"/>
      <c r="J292" s="29"/>
      <c r="K292" s="29"/>
      <c r="L292" s="18"/>
      <c r="M292" s="124" t="s">
        <v>3885</v>
      </c>
      <c r="N292" s="124" t="s">
        <v>3886</v>
      </c>
      <c r="O292" s="97" t="s">
        <v>3537</v>
      </c>
      <c r="P292" s="97" t="s">
        <v>3001</v>
      </c>
      <c r="Q292" s="97" t="s">
        <v>3002</v>
      </c>
    </row>
    <row r="293" spans="1:17" ht="54.75" customHeight="1">
      <c r="A293" s="174" t="s">
        <v>4858</v>
      </c>
      <c r="B293" s="124" t="s">
        <v>3891</v>
      </c>
      <c r="C293" s="262" t="s">
        <v>178</v>
      </c>
      <c r="D293" s="97" t="s">
        <v>3877</v>
      </c>
      <c r="E293" s="124" t="s">
        <v>543</v>
      </c>
      <c r="F293" s="133">
        <v>251836</v>
      </c>
      <c r="G293" s="97">
        <v>3</v>
      </c>
      <c r="H293" s="31" t="s">
        <v>5389</v>
      </c>
      <c r="I293" s="29"/>
      <c r="J293" s="29"/>
      <c r="K293" s="29"/>
      <c r="L293" s="18"/>
      <c r="M293" s="124" t="s">
        <v>3885</v>
      </c>
      <c r="N293" s="124" t="s">
        <v>3886</v>
      </c>
      <c r="O293" s="97" t="s">
        <v>3537</v>
      </c>
      <c r="P293" s="97" t="s">
        <v>3003</v>
      </c>
      <c r="Q293" s="97" t="s">
        <v>3004</v>
      </c>
    </row>
    <row r="294" spans="1:17" ht="54.75" customHeight="1">
      <c r="A294" s="174" t="s">
        <v>4859</v>
      </c>
      <c r="B294" s="124" t="s">
        <v>3891</v>
      </c>
      <c r="C294" s="262" t="s">
        <v>178</v>
      </c>
      <c r="D294" s="97" t="s">
        <v>3877</v>
      </c>
      <c r="E294" s="124" t="s">
        <v>544</v>
      </c>
      <c r="F294" s="133">
        <v>50066054</v>
      </c>
      <c r="G294" s="97">
        <v>6</v>
      </c>
      <c r="H294" s="31" t="s">
        <v>5389</v>
      </c>
      <c r="I294" s="29"/>
      <c r="J294" s="29"/>
      <c r="K294" s="29"/>
      <c r="L294" s="18"/>
      <c r="M294" s="124" t="s">
        <v>3885</v>
      </c>
      <c r="N294" s="124" t="s">
        <v>3886</v>
      </c>
      <c r="O294" s="97" t="s">
        <v>3537</v>
      </c>
      <c r="P294" s="97" t="s">
        <v>3005</v>
      </c>
      <c r="Q294" s="97" t="s">
        <v>3006</v>
      </c>
    </row>
    <row r="295" spans="1:17" ht="54.75" customHeight="1">
      <c r="A295" s="174" t="s">
        <v>4860</v>
      </c>
      <c r="B295" s="124" t="s">
        <v>3891</v>
      </c>
      <c r="C295" s="262" t="s">
        <v>178</v>
      </c>
      <c r="D295" s="97" t="s">
        <v>3877</v>
      </c>
      <c r="E295" s="124" t="s">
        <v>545</v>
      </c>
      <c r="F295" s="133">
        <v>246148</v>
      </c>
      <c r="G295" s="97">
        <v>3</v>
      </c>
      <c r="H295" s="31" t="s">
        <v>5389</v>
      </c>
      <c r="I295" s="29"/>
      <c r="J295" s="29"/>
      <c r="K295" s="29"/>
      <c r="L295" s="18"/>
      <c r="M295" s="124" t="s">
        <v>3885</v>
      </c>
      <c r="N295" s="124" t="s">
        <v>3886</v>
      </c>
      <c r="O295" s="97" t="s">
        <v>3537</v>
      </c>
      <c r="P295" s="97" t="s">
        <v>3007</v>
      </c>
      <c r="Q295" s="97" t="s">
        <v>3008</v>
      </c>
    </row>
    <row r="296" spans="1:17" ht="54.75" customHeight="1">
      <c r="A296" s="174" t="s">
        <v>4861</v>
      </c>
      <c r="B296" s="165" t="s">
        <v>3891</v>
      </c>
      <c r="C296" s="173" t="s">
        <v>178</v>
      </c>
      <c r="D296" s="174" t="s">
        <v>3877</v>
      </c>
      <c r="E296" s="165" t="s">
        <v>546</v>
      </c>
      <c r="F296" s="261">
        <v>251498</v>
      </c>
      <c r="G296" s="174">
        <v>15</v>
      </c>
      <c r="H296" s="31" t="s">
        <v>5389</v>
      </c>
      <c r="I296" s="29"/>
      <c r="J296" s="29"/>
      <c r="K296" s="29"/>
      <c r="L296" s="18"/>
      <c r="M296" s="165" t="s">
        <v>3885</v>
      </c>
      <c r="N296" s="124" t="s">
        <v>3886</v>
      </c>
      <c r="O296" s="97" t="s">
        <v>3537</v>
      </c>
      <c r="P296" s="174" t="s">
        <v>3009</v>
      </c>
      <c r="Q296" s="174" t="s">
        <v>3010</v>
      </c>
    </row>
    <row r="297" spans="1:17" ht="54.75" customHeight="1">
      <c r="A297" s="174" t="s">
        <v>4862</v>
      </c>
      <c r="B297" s="165" t="s">
        <v>3891</v>
      </c>
      <c r="C297" s="173" t="s">
        <v>178</v>
      </c>
      <c r="D297" s="174" t="s">
        <v>3877</v>
      </c>
      <c r="E297" s="165" t="s">
        <v>547</v>
      </c>
      <c r="F297" s="261">
        <v>251834</v>
      </c>
      <c r="G297" s="174">
        <v>3</v>
      </c>
      <c r="H297" s="31" t="s">
        <v>5389</v>
      </c>
      <c r="I297" s="29"/>
      <c r="J297" s="29"/>
      <c r="K297" s="29"/>
      <c r="L297" s="18"/>
      <c r="M297" s="165" t="s">
        <v>3885</v>
      </c>
      <c r="N297" s="124" t="s">
        <v>3886</v>
      </c>
      <c r="O297" s="97" t="s">
        <v>3537</v>
      </c>
      <c r="P297" s="174" t="s">
        <v>3011</v>
      </c>
      <c r="Q297" s="174" t="s">
        <v>3012</v>
      </c>
    </row>
    <row r="298" spans="1:17" ht="54.75" customHeight="1">
      <c r="A298" s="174" t="s">
        <v>4863</v>
      </c>
      <c r="B298" s="124" t="s">
        <v>3891</v>
      </c>
      <c r="C298" s="262" t="s">
        <v>178</v>
      </c>
      <c r="D298" s="97" t="s">
        <v>3877</v>
      </c>
      <c r="E298" s="124" t="s">
        <v>548</v>
      </c>
      <c r="F298" s="133">
        <v>220858</v>
      </c>
      <c r="G298" s="97">
        <v>3</v>
      </c>
      <c r="H298" s="31" t="s">
        <v>5389</v>
      </c>
      <c r="I298" s="29"/>
      <c r="J298" s="29"/>
      <c r="K298" s="29"/>
      <c r="L298" s="18"/>
      <c r="M298" s="124" t="s">
        <v>3885</v>
      </c>
      <c r="N298" s="124" t="s">
        <v>3886</v>
      </c>
      <c r="O298" s="97" t="s">
        <v>3537</v>
      </c>
      <c r="P298" s="97" t="s">
        <v>3013</v>
      </c>
      <c r="Q298" s="97" t="s">
        <v>3014</v>
      </c>
    </row>
    <row r="299" spans="1:17" ht="54.75" customHeight="1">
      <c r="A299" s="174" t="s">
        <v>4864</v>
      </c>
      <c r="B299" s="124" t="s">
        <v>3891</v>
      </c>
      <c r="C299" s="262" t="s">
        <v>178</v>
      </c>
      <c r="D299" s="97" t="s">
        <v>3877</v>
      </c>
      <c r="E299" s="124" t="s">
        <v>549</v>
      </c>
      <c r="F299" s="133">
        <v>97724826</v>
      </c>
      <c r="G299" s="97">
        <v>3</v>
      </c>
      <c r="H299" s="31" t="s">
        <v>5389</v>
      </c>
      <c r="I299" s="29"/>
      <c r="J299" s="29"/>
      <c r="K299" s="29"/>
      <c r="L299" s="18"/>
      <c r="M299" s="124" t="s">
        <v>3885</v>
      </c>
      <c r="N299" s="124" t="s">
        <v>3886</v>
      </c>
      <c r="O299" s="97" t="s">
        <v>3537</v>
      </c>
      <c r="P299" s="97" t="s">
        <v>3015</v>
      </c>
      <c r="Q299" s="97" t="s">
        <v>3016</v>
      </c>
    </row>
    <row r="300" spans="1:17" ht="54.75" customHeight="1">
      <c r="A300" s="174" t="s">
        <v>4865</v>
      </c>
      <c r="B300" s="124" t="s">
        <v>3891</v>
      </c>
      <c r="C300" s="262" t="s">
        <v>178</v>
      </c>
      <c r="D300" s="97" t="s">
        <v>3877</v>
      </c>
      <c r="E300" s="124" t="s">
        <v>550</v>
      </c>
      <c r="F300" s="133">
        <v>142556</v>
      </c>
      <c r="G300" s="97">
        <v>1</v>
      </c>
      <c r="H300" s="31" t="s">
        <v>5389</v>
      </c>
      <c r="I300" s="29"/>
      <c r="J300" s="29"/>
      <c r="K300" s="29"/>
      <c r="L300" s="18"/>
      <c r="M300" s="124" t="s">
        <v>3885</v>
      </c>
      <c r="N300" s="124" t="s">
        <v>3886</v>
      </c>
      <c r="O300" s="97" t="s">
        <v>3537</v>
      </c>
      <c r="P300" s="97" t="s">
        <v>3017</v>
      </c>
      <c r="Q300" s="97" t="s">
        <v>3018</v>
      </c>
    </row>
    <row r="301" spans="1:17" ht="54.75" customHeight="1">
      <c r="A301" s="174" t="s">
        <v>4866</v>
      </c>
      <c r="B301" s="124" t="s">
        <v>3891</v>
      </c>
      <c r="C301" s="262" t="s">
        <v>178</v>
      </c>
      <c r="D301" s="97" t="s">
        <v>3877</v>
      </c>
      <c r="E301" s="124" t="s">
        <v>551</v>
      </c>
      <c r="F301" s="133">
        <v>97724830</v>
      </c>
      <c r="G301" s="97">
        <v>3</v>
      </c>
      <c r="H301" s="31" t="s">
        <v>5389</v>
      </c>
      <c r="I301" s="29"/>
      <c r="J301" s="29"/>
      <c r="K301" s="29"/>
      <c r="L301" s="18"/>
      <c r="M301" s="124" t="s">
        <v>3885</v>
      </c>
      <c r="N301" s="124" t="s">
        <v>3886</v>
      </c>
      <c r="O301" s="97" t="s">
        <v>3537</v>
      </c>
      <c r="P301" s="97" t="s">
        <v>3019</v>
      </c>
      <c r="Q301" s="97" t="s">
        <v>3020</v>
      </c>
    </row>
    <row r="302" spans="1:17" ht="54.75" customHeight="1">
      <c r="A302" s="174" t="s">
        <v>4867</v>
      </c>
      <c r="B302" s="124" t="s">
        <v>3891</v>
      </c>
      <c r="C302" s="262" t="s">
        <v>178</v>
      </c>
      <c r="D302" s="97" t="s">
        <v>3877</v>
      </c>
      <c r="E302" s="124" t="s">
        <v>552</v>
      </c>
      <c r="F302" s="133">
        <v>291575</v>
      </c>
      <c r="G302" s="97">
        <v>9</v>
      </c>
      <c r="H302" s="31" t="s">
        <v>5389</v>
      </c>
      <c r="I302" s="29"/>
      <c r="J302" s="29"/>
      <c r="K302" s="29"/>
      <c r="L302" s="18"/>
      <c r="M302" s="124" t="s">
        <v>3885</v>
      </c>
      <c r="N302" s="124" t="s">
        <v>3886</v>
      </c>
      <c r="O302" s="97" t="s">
        <v>3537</v>
      </c>
      <c r="P302" s="97" t="s">
        <v>3021</v>
      </c>
      <c r="Q302" s="97" t="s">
        <v>3022</v>
      </c>
    </row>
    <row r="303" spans="1:17" ht="54.75" customHeight="1">
      <c r="A303" s="174" t="s">
        <v>4868</v>
      </c>
      <c r="B303" s="124" t="s">
        <v>3891</v>
      </c>
      <c r="C303" s="262" t="s">
        <v>178</v>
      </c>
      <c r="D303" s="97" t="s">
        <v>3877</v>
      </c>
      <c r="E303" s="124" t="s">
        <v>553</v>
      </c>
      <c r="F303" s="133">
        <v>291596</v>
      </c>
      <c r="G303" s="97">
        <v>3</v>
      </c>
      <c r="H303" s="31" t="s">
        <v>5389</v>
      </c>
      <c r="I303" s="29"/>
      <c r="J303" s="29"/>
      <c r="K303" s="29"/>
      <c r="L303" s="18"/>
      <c r="M303" s="124" t="s">
        <v>3885</v>
      </c>
      <c r="N303" s="124" t="s">
        <v>3886</v>
      </c>
      <c r="O303" s="97" t="s">
        <v>3537</v>
      </c>
      <c r="P303" s="97" t="s">
        <v>3023</v>
      </c>
      <c r="Q303" s="97" t="s">
        <v>3024</v>
      </c>
    </row>
    <row r="304" spans="1:17" ht="54.75" customHeight="1">
      <c r="A304" s="174" t="s">
        <v>4869</v>
      </c>
      <c r="B304" s="124" t="s">
        <v>3891</v>
      </c>
      <c r="C304" s="262" t="s">
        <v>178</v>
      </c>
      <c r="D304" s="97" t="s">
        <v>3877</v>
      </c>
      <c r="E304" s="124" t="s">
        <v>554</v>
      </c>
      <c r="F304" s="133">
        <v>251835</v>
      </c>
      <c r="G304" s="97">
        <v>15</v>
      </c>
      <c r="H304" s="31" t="s">
        <v>5389</v>
      </c>
      <c r="I304" s="29"/>
      <c r="J304" s="29"/>
      <c r="K304" s="29"/>
      <c r="L304" s="18"/>
      <c r="M304" s="124" t="s">
        <v>3885</v>
      </c>
      <c r="N304" s="124" t="s">
        <v>3886</v>
      </c>
      <c r="O304" s="97" t="s">
        <v>3537</v>
      </c>
      <c r="P304" s="97" t="s">
        <v>3025</v>
      </c>
      <c r="Q304" s="97" t="s">
        <v>3026</v>
      </c>
    </row>
    <row r="305" spans="1:17" ht="54.75" customHeight="1">
      <c r="A305" s="174" t="s">
        <v>4870</v>
      </c>
      <c r="B305" s="124" t="s">
        <v>3891</v>
      </c>
      <c r="C305" s="262" t="s">
        <v>178</v>
      </c>
      <c r="D305" s="97" t="s">
        <v>3877</v>
      </c>
      <c r="E305" s="124" t="s">
        <v>552</v>
      </c>
      <c r="F305" s="133">
        <v>97724827</v>
      </c>
      <c r="G305" s="97">
        <v>9</v>
      </c>
      <c r="H305" s="31" t="s">
        <v>5389</v>
      </c>
      <c r="I305" s="29"/>
      <c r="J305" s="29"/>
      <c r="K305" s="29"/>
      <c r="L305" s="18"/>
      <c r="M305" s="124" t="s">
        <v>3885</v>
      </c>
      <c r="N305" s="124" t="s">
        <v>3886</v>
      </c>
      <c r="O305" s="97" t="s">
        <v>3537</v>
      </c>
      <c r="P305" s="97" t="s">
        <v>3027</v>
      </c>
      <c r="Q305" s="97" t="s">
        <v>3028</v>
      </c>
    </row>
    <row r="306" spans="1:17" ht="54.75" customHeight="1">
      <c r="A306" s="174" t="s">
        <v>4871</v>
      </c>
      <c r="B306" s="124" t="s">
        <v>3891</v>
      </c>
      <c r="C306" s="262" t="s">
        <v>178</v>
      </c>
      <c r="D306" s="97" t="s">
        <v>3877</v>
      </c>
      <c r="E306" s="124" t="s">
        <v>555</v>
      </c>
      <c r="F306" s="133">
        <v>142255</v>
      </c>
      <c r="G306" s="97">
        <v>2</v>
      </c>
      <c r="H306" s="31" t="s">
        <v>5389</v>
      </c>
      <c r="I306" s="29"/>
      <c r="J306" s="29"/>
      <c r="K306" s="29"/>
      <c r="L306" s="18"/>
      <c r="M306" s="124" t="s">
        <v>3885</v>
      </c>
      <c r="N306" s="124" t="s">
        <v>3886</v>
      </c>
      <c r="O306" s="97" t="s">
        <v>3537</v>
      </c>
      <c r="P306" s="97" t="s">
        <v>3029</v>
      </c>
      <c r="Q306" s="97" t="s">
        <v>3030</v>
      </c>
    </row>
    <row r="307" spans="1:17" ht="54.75" customHeight="1">
      <c r="A307" s="174" t="s">
        <v>4872</v>
      </c>
      <c r="B307" s="124" t="s">
        <v>3891</v>
      </c>
      <c r="C307" s="262" t="s">
        <v>178</v>
      </c>
      <c r="D307" s="97" t="s">
        <v>3877</v>
      </c>
      <c r="E307" s="124" t="s">
        <v>556</v>
      </c>
      <c r="F307" s="133">
        <v>220859</v>
      </c>
      <c r="G307" s="97">
        <v>3</v>
      </c>
      <c r="H307" s="31" t="s">
        <v>5389</v>
      </c>
      <c r="I307" s="29"/>
      <c r="J307" s="29"/>
      <c r="K307" s="29"/>
      <c r="L307" s="18"/>
      <c r="M307" s="124" t="s">
        <v>3885</v>
      </c>
      <c r="N307" s="124" t="s">
        <v>3886</v>
      </c>
      <c r="O307" s="97" t="s">
        <v>3537</v>
      </c>
      <c r="P307" s="97" t="s">
        <v>3031</v>
      </c>
      <c r="Q307" s="97" t="s">
        <v>3032</v>
      </c>
    </row>
    <row r="308" spans="1:17" ht="54.75" customHeight="1">
      <c r="A308" s="174" t="s">
        <v>4873</v>
      </c>
      <c r="B308" s="124" t="s">
        <v>3891</v>
      </c>
      <c r="C308" s="262" t="s">
        <v>178</v>
      </c>
      <c r="D308" s="97" t="s">
        <v>3877</v>
      </c>
      <c r="E308" s="124" t="s">
        <v>557</v>
      </c>
      <c r="F308" s="133">
        <v>219783</v>
      </c>
      <c r="G308" s="97">
        <v>3</v>
      </c>
      <c r="H308" s="31" t="s">
        <v>5389</v>
      </c>
      <c r="I308" s="29"/>
      <c r="J308" s="29"/>
      <c r="K308" s="29"/>
      <c r="L308" s="18"/>
      <c r="M308" s="124" t="s">
        <v>3885</v>
      </c>
      <c r="N308" s="124" t="s">
        <v>3886</v>
      </c>
      <c r="O308" s="97" t="s">
        <v>3537</v>
      </c>
      <c r="P308" s="97" t="s">
        <v>3033</v>
      </c>
      <c r="Q308" s="97" t="s">
        <v>3034</v>
      </c>
    </row>
    <row r="309" spans="1:17" ht="54.75" customHeight="1">
      <c r="A309" s="174" t="s">
        <v>4874</v>
      </c>
      <c r="B309" s="124" t="s">
        <v>3891</v>
      </c>
      <c r="C309" s="262" t="s">
        <v>178</v>
      </c>
      <c r="D309" s="97" t="s">
        <v>3877</v>
      </c>
      <c r="E309" s="124" t="s">
        <v>558</v>
      </c>
      <c r="F309" s="133">
        <v>248144</v>
      </c>
      <c r="G309" s="97">
        <v>19</v>
      </c>
      <c r="H309" s="31" t="s">
        <v>5389</v>
      </c>
      <c r="I309" s="29"/>
      <c r="J309" s="29"/>
      <c r="K309" s="29"/>
      <c r="L309" s="18"/>
      <c r="M309" s="124" t="s">
        <v>3885</v>
      </c>
      <c r="N309" s="124" t="s">
        <v>3886</v>
      </c>
      <c r="O309" s="97" t="s">
        <v>3537</v>
      </c>
      <c r="P309" s="97" t="s">
        <v>3035</v>
      </c>
      <c r="Q309" s="97" t="s">
        <v>3036</v>
      </c>
    </row>
    <row r="310" spans="1:17" ht="54.75" customHeight="1">
      <c r="A310" s="174" t="s">
        <v>4875</v>
      </c>
      <c r="B310" s="124" t="s">
        <v>3891</v>
      </c>
      <c r="C310" s="262" t="s">
        <v>178</v>
      </c>
      <c r="D310" s="97" t="s">
        <v>3877</v>
      </c>
      <c r="E310" s="124" t="s">
        <v>559</v>
      </c>
      <c r="F310" s="133">
        <v>142337</v>
      </c>
      <c r="G310" s="97">
        <v>1</v>
      </c>
      <c r="H310" s="31" t="s">
        <v>5389</v>
      </c>
      <c r="I310" s="29"/>
      <c r="J310" s="29"/>
      <c r="K310" s="29"/>
      <c r="L310" s="18"/>
      <c r="M310" s="124" t="s">
        <v>3885</v>
      </c>
      <c r="N310" s="124" t="s">
        <v>3886</v>
      </c>
      <c r="O310" s="97" t="s">
        <v>3537</v>
      </c>
      <c r="P310" s="97" t="s">
        <v>3037</v>
      </c>
      <c r="Q310" s="97" t="s">
        <v>3038</v>
      </c>
    </row>
    <row r="311" spans="1:17" ht="54.75" customHeight="1">
      <c r="A311" s="174" t="s">
        <v>4876</v>
      </c>
      <c r="B311" s="124" t="s">
        <v>3891</v>
      </c>
      <c r="C311" s="262" t="s">
        <v>178</v>
      </c>
      <c r="D311" s="97" t="s">
        <v>3877</v>
      </c>
      <c r="E311" s="303" t="s">
        <v>560</v>
      </c>
      <c r="F311" s="133">
        <v>291594</v>
      </c>
      <c r="G311" s="97">
        <v>3</v>
      </c>
      <c r="H311" s="31" t="s">
        <v>5389</v>
      </c>
      <c r="I311" s="29"/>
      <c r="J311" s="29"/>
      <c r="K311" s="29"/>
      <c r="L311" s="18"/>
      <c r="M311" s="124" t="s">
        <v>3885</v>
      </c>
      <c r="N311" s="124" t="s">
        <v>3886</v>
      </c>
      <c r="O311" s="97" t="s">
        <v>3537</v>
      </c>
      <c r="P311" s="97" t="s">
        <v>3039</v>
      </c>
      <c r="Q311" s="97" t="s">
        <v>3040</v>
      </c>
    </row>
    <row r="312" spans="1:17" ht="54.75" customHeight="1">
      <c r="A312" s="174" t="s">
        <v>4877</v>
      </c>
      <c r="B312" s="124" t="s">
        <v>3891</v>
      </c>
      <c r="C312" s="262" t="s">
        <v>178</v>
      </c>
      <c r="D312" s="97" t="s">
        <v>3877</v>
      </c>
      <c r="E312" s="303" t="s">
        <v>561</v>
      </c>
      <c r="F312" s="133">
        <v>50066103</v>
      </c>
      <c r="G312" s="97">
        <v>3</v>
      </c>
      <c r="H312" s="31" t="s">
        <v>5389</v>
      </c>
      <c r="I312" s="29"/>
      <c r="J312" s="29"/>
      <c r="K312" s="29"/>
      <c r="L312" s="18"/>
      <c r="M312" s="124" t="s">
        <v>3885</v>
      </c>
      <c r="N312" s="124" t="s">
        <v>3886</v>
      </c>
      <c r="O312" s="97" t="s">
        <v>3537</v>
      </c>
      <c r="P312" s="97" t="s">
        <v>3041</v>
      </c>
      <c r="Q312" s="97" t="s">
        <v>3042</v>
      </c>
    </row>
    <row r="313" spans="1:17" ht="54.75" customHeight="1">
      <c r="A313" s="174" t="s">
        <v>4878</v>
      </c>
      <c r="B313" s="124" t="s">
        <v>3891</v>
      </c>
      <c r="C313" s="262" t="s">
        <v>178</v>
      </c>
      <c r="D313" s="97" t="s">
        <v>3877</v>
      </c>
      <c r="E313" s="303" t="s">
        <v>562</v>
      </c>
      <c r="F313" s="133">
        <v>291161</v>
      </c>
      <c r="G313" s="97">
        <v>6</v>
      </c>
      <c r="H313" s="31" t="s">
        <v>5389</v>
      </c>
      <c r="I313" s="29"/>
      <c r="J313" s="29"/>
      <c r="K313" s="29"/>
      <c r="L313" s="18"/>
      <c r="M313" s="124" t="s">
        <v>3885</v>
      </c>
      <c r="N313" s="124" t="s">
        <v>3886</v>
      </c>
      <c r="O313" s="97" t="s">
        <v>3537</v>
      </c>
      <c r="P313" s="97" t="s">
        <v>3898</v>
      </c>
      <c r="Q313" s="97" t="s">
        <v>3044</v>
      </c>
    </row>
    <row r="314" spans="1:17" ht="54.75" customHeight="1">
      <c r="A314" s="174" t="s">
        <v>4879</v>
      </c>
      <c r="B314" s="124" t="s">
        <v>3891</v>
      </c>
      <c r="C314" s="262" t="s">
        <v>178</v>
      </c>
      <c r="D314" s="97" t="s">
        <v>3877</v>
      </c>
      <c r="E314" s="124" t="s">
        <v>563</v>
      </c>
      <c r="F314" s="133">
        <v>246147</v>
      </c>
      <c r="G314" s="97">
        <v>3</v>
      </c>
      <c r="H314" s="31" t="s">
        <v>5389</v>
      </c>
      <c r="I314" s="29"/>
      <c r="J314" s="29"/>
      <c r="K314" s="29"/>
      <c r="L314" s="18"/>
      <c r="M314" s="124" t="s">
        <v>3885</v>
      </c>
      <c r="N314" s="124" t="s">
        <v>3886</v>
      </c>
      <c r="O314" s="97" t="s">
        <v>3537</v>
      </c>
      <c r="P314" s="97" t="s">
        <v>3045</v>
      </c>
      <c r="Q314" s="97" t="s">
        <v>3046</v>
      </c>
    </row>
    <row r="315" spans="1:17" ht="54.75" customHeight="1">
      <c r="A315" s="174" t="s">
        <v>4880</v>
      </c>
      <c r="B315" s="124" t="s">
        <v>3891</v>
      </c>
      <c r="C315" s="262" t="s">
        <v>178</v>
      </c>
      <c r="D315" s="97" t="s">
        <v>3877</v>
      </c>
      <c r="E315" s="124" t="s">
        <v>564</v>
      </c>
      <c r="F315" s="133">
        <v>248480</v>
      </c>
      <c r="G315" s="97">
        <v>3</v>
      </c>
      <c r="H315" s="31" t="s">
        <v>5389</v>
      </c>
      <c r="I315" s="29"/>
      <c r="J315" s="29"/>
      <c r="K315" s="29"/>
      <c r="L315" s="18"/>
      <c r="M315" s="124" t="s">
        <v>3885</v>
      </c>
      <c r="N315" s="124" t="s">
        <v>3886</v>
      </c>
      <c r="O315" s="97" t="s">
        <v>3537</v>
      </c>
      <c r="P315" s="97" t="s">
        <v>3047</v>
      </c>
      <c r="Q315" s="97" t="s">
        <v>3048</v>
      </c>
    </row>
    <row r="316" spans="1:17" ht="54.75" customHeight="1">
      <c r="A316" s="174" t="s">
        <v>4881</v>
      </c>
      <c r="B316" s="124" t="s">
        <v>3891</v>
      </c>
      <c r="C316" s="262" t="s">
        <v>178</v>
      </c>
      <c r="D316" s="97" t="s">
        <v>3877</v>
      </c>
      <c r="E316" s="124" t="s">
        <v>565</v>
      </c>
      <c r="F316" s="133">
        <v>1142558</v>
      </c>
      <c r="G316" s="97">
        <v>2</v>
      </c>
      <c r="H316" s="31" t="s">
        <v>5389</v>
      </c>
      <c r="I316" s="29"/>
      <c r="J316" s="29"/>
      <c r="K316" s="29"/>
      <c r="L316" s="18"/>
      <c r="M316" s="124" t="s">
        <v>3885</v>
      </c>
      <c r="N316" s="124" t="s">
        <v>3886</v>
      </c>
      <c r="O316" s="97" t="s">
        <v>3537</v>
      </c>
      <c r="P316" s="97" t="s">
        <v>3049</v>
      </c>
      <c r="Q316" s="97" t="s">
        <v>3050</v>
      </c>
    </row>
    <row r="317" spans="1:17" ht="54.75" customHeight="1">
      <c r="A317" s="174" t="s">
        <v>4882</v>
      </c>
      <c r="B317" s="124" t="s">
        <v>3891</v>
      </c>
      <c r="C317" s="262" t="s">
        <v>178</v>
      </c>
      <c r="D317" s="97" t="s">
        <v>3877</v>
      </c>
      <c r="E317" s="124" t="s">
        <v>566</v>
      </c>
      <c r="F317" s="133">
        <v>50433850</v>
      </c>
      <c r="G317" s="97">
        <v>3</v>
      </c>
      <c r="H317" s="31" t="s">
        <v>5389</v>
      </c>
      <c r="I317" s="29"/>
      <c r="J317" s="29"/>
      <c r="K317" s="29"/>
      <c r="L317" s="18"/>
      <c r="M317" s="124" t="s">
        <v>3885</v>
      </c>
      <c r="N317" s="124" t="s">
        <v>3886</v>
      </c>
      <c r="O317" s="97" t="s">
        <v>3537</v>
      </c>
      <c r="P317" s="97" t="s">
        <v>3051</v>
      </c>
      <c r="Q317" s="97" t="s">
        <v>3052</v>
      </c>
    </row>
    <row r="318" spans="1:17" ht="54.75" customHeight="1">
      <c r="A318" s="174" t="s">
        <v>4883</v>
      </c>
      <c r="B318" s="124" t="s">
        <v>3891</v>
      </c>
      <c r="C318" s="262" t="s">
        <v>178</v>
      </c>
      <c r="D318" s="97" t="s">
        <v>3877</v>
      </c>
      <c r="E318" s="124" t="s">
        <v>487</v>
      </c>
      <c r="F318" s="133">
        <v>50066112</v>
      </c>
      <c r="G318" s="97">
        <v>3</v>
      </c>
      <c r="H318" s="31" t="s">
        <v>5389</v>
      </c>
      <c r="I318" s="29"/>
      <c r="J318" s="29"/>
      <c r="K318" s="29"/>
      <c r="L318" s="18"/>
      <c r="M318" s="124" t="s">
        <v>3885</v>
      </c>
      <c r="N318" s="124" t="s">
        <v>3886</v>
      </c>
      <c r="O318" s="97" t="s">
        <v>3537</v>
      </c>
      <c r="P318" s="97" t="s">
        <v>3053</v>
      </c>
      <c r="Q318" s="97" t="s">
        <v>3054</v>
      </c>
    </row>
    <row r="319" spans="1:17" ht="54.75" customHeight="1">
      <c r="A319" s="174" t="s">
        <v>4884</v>
      </c>
      <c r="B319" s="124" t="s">
        <v>3891</v>
      </c>
      <c r="C319" s="262" t="s">
        <v>178</v>
      </c>
      <c r="D319" s="97" t="s">
        <v>3877</v>
      </c>
      <c r="E319" s="124" t="s">
        <v>567</v>
      </c>
      <c r="F319" s="133">
        <v>141269</v>
      </c>
      <c r="G319" s="97">
        <v>1</v>
      </c>
      <c r="H319" s="31" t="s">
        <v>5389</v>
      </c>
      <c r="I319" s="29"/>
      <c r="J319" s="29"/>
      <c r="K319" s="29"/>
      <c r="L319" s="18"/>
      <c r="M319" s="124" t="s">
        <v>3885</v>
      </c>
      <c r="N319" s="124" t="s">
        <v>3886</v>
      </c>
      <c r="O319" s="97" t="s">
        <v>3537</v>
      </c>
      <c r="P319" s="97" t="s">
        <v>3055</v>
      </c>
      <c r="Q319" s="97" t="s">
        <v>3056</v>
      </c>
    </row>
    <row r="320" spans="1:17" ht="54.75" customHeight="1">
      <c r="A320" s="174" t="s">
        <v>4885</v>
      </c>
      <c r="B320" s="124" t="s">
        <v>3891</v>
      </c>
      <c r="C320" s="262" t="s">
        <v>178</v>
      </c>
      <c r="D320" s="97" t="s">
        <v>3877</v>
      </c>
      <c r="E320" s="124" t="s">
        <v>568</v>
      </c>
      <c r="F320" s="133">
        <v>142557</v>
      </c>
      <c r="G320" s="97">
        <v>1</v>
      </c>
      <c r="H320" s="31" t="s">
        <v>5389</v>
      </c>
      <c r="I320" s="29"/>
      <c r="J320" s="29"/>
      <c r="K320" s="29"/>
      <c r="L320" s="18"/>
      <c r="M320" s="124" t="s">
        <v>3885</v>
      </c>
      <c r="N320" s="124" t="s">
        <v>3886</v>
      </c>
      <c r="O320" s="97" t="s">
        <v>3537</v>
      </c>
      <c r="P320" s="97" t="s">
        <v>3057</v>
      </c>
      <c r="Q320" s="97" t="s">
        <v>3058</v>
      </c>
    </row>
    <row r="321" spans="1:17" ht="54.75" customHeight="1">
      <c r="A321" s="174" t="s">
        <v>4886</v>
      </c>
      <c r="B321" s="124" t="s">
        <v>3891</v>
      </c>
      <c r="C321" s="262" t="s">
        <v>178</v>
      </c>
      <c r="D321" s="97" t="s">
        <v>3877</v>
      </c>
      <c r="E321" s="124" t="s">
        <v>569</v>
      </c>
      <c r="F321" s="133">
        <v>50066126</v>
      </c>
      <c r="G321" s="97">
        <v>3</v>
      </c>
      <c r="H321" s="31" t="s">
        <v>5389</v>
      </c>
      <c r="I321" s="29"/>
      <c r="J321" s="29"/>
      <c r="K321" s="29"/>
      <c r="L321" s="18"/>
      <c r="M321" s="124" t="s">
        <v>3885</v>
      </c>
      <c r="N321" s="124" t="s">
        <v>3886</v>
      </c>
      <c r="O321" s="97" t="s">
        <v>3537</v>
      </c>
      <c r="P321" s="97" t="s">
        <v>3059</v>
      </c>
      <c r="Q321" s="97" t="s">
        <v>3060</v>
      </c>
    </row>
    <row r="322" spans="1:17" ht="54.75" customHeight="1">
      <c r="A322" s="174" t="s">
        <v>4887</v>
      </c>
      <c r="B322" s="124" t="s">
        <v>3891</v>
      </c>
      <c r="C322" s="262" t="s">
        <v>178</v>
      </c>
      <c r="D322" s="97" t="s">
        <v>3877</v>
      </c>
      <c r="E322" s="124" t="s">
        <v>570</v>
      </c>
      <c r="F322" s="133">
        <v>220426</v>
      </c>
      <c r="G322" s="97">
        <v>3</v>
      </c>
      <c r="H322" s="31" t="s">
        <v>5389</v>
      </c>
      <c r="I322" s="29"/>
      <c r="J322" s="29"/>
      <c r="K322" s="29"/>
      <c r="L322" s="18"/>
      <c r="M322" s="124" t="s">
        <v>3885</v>
      </c>
      <c r="N322" s="124" t="s">
        <v>3886</v>
      </c>
      <c r="O322" s="97" t="s">
        <v>3537</v>
      </c>
      <c r="P322" s="97" t="s">
        <v>3061</v>
      </c>
      <c r="Q322" s="97" t="s">
        <v>3062</v>
      </c>
    </row>
    <row r="323" spans="1:17" ht="54.75" customHeight="1">
      <c r="A323" s="174" t="s">
        <v>4888</v>
      </c>
      <c r="B323" s="124" t="s">
        <v>3891</v>
      </c>
      <c r="C323" s="262" t="s">
        <v>178</v>
      </c>
      <c r="D323" s="97" t="s">
        <v>3877</v>
      </c>
      <c r="E323" s="124" t="s">
        <v>571</v>
      </c>
      <c r="F323" s="133">
        <v>291603</v>
      </c>
      <c r="G323" s="97">
        <v>3</v>
      </c>
      <c r="H323" s="31" t="s">
        <v>5389</v>
      </c>
      <c r="I323" s="29"/>
      <c r="J323" s="29"/>
      <c r="K323" s="29"/>
      <c r="L323" s="18"/>
      <c r="M323" s="124" t="s">
        <v>3885</v>
      </c>
      <c r="N323" s="124" t="s">
        <v>3886</v>
      </c>
      <c r="O323" s="97" t="s">
        <v>3537</v>
      </c>
      <c r="P323" s="97" t="s">
        <v>3063</v>
      </c>
      <c r="Q323" s="97" t="s">
        <v>3064</v>
      </c>
    </row>
    <row r="324" spans="1:17" ht="54.75" customHeight="1">
      <c r="A324" s="174" t="s">
        <v>4889</v>
      </c>
      <c r="B324" s="124" t="s">
        <v>3891</v>
      </c>
      <c r="C324" s="262" t="s">
        <v>178</v>
      </c>
      <c r="D324" s="97" t="s">
        <v>3877</v>
      </c>
      <c r="E324" s="124" t="s">
        <v>572</v>
      </c>
      <c r="F324" s="133">
        <v>246477</v>
      </c>
      <c r="G324" s="97">
        <v>6</v>
      </c>
      <c r="H324" s="31" t="s">
        <v>5389</v>
      </c>
      <c r="I324" s="29"/>
      <c r="J324" s="29"/>
      <c r="K324" s="29"/>
      <c r="L324" s="18"/>
      <c r="M324" s="124" t="s">
        <v>3885</v>
      </c>
      <c r="N324" s="124" t="s">
        <v>3886</v>
      </c>
      <c r="O324" s="97" t="s">
        <v>3537</v>
      </c>
      <c r="P324" s="97" t="s">
        <v>3065</v>
      </c>
      <c r="Q324" s="97" t="s">
        <v>3066</v>
      </c>
    </row>
    <row r="325" spans="1:17" ht="54.75" customHeight="1">
      <c r="A325" s="174" t="s">
        <v>4890</v>
      </c>
      <c r="B325" s="124" t="s">
        <v>3891</v>
      </c>
      <c r="C325" s="262" t="s">
        <v>178</v>
      </c>
      <c r="D325" s="97" t="s">
        <v>3877</v>
      </c>
      <c r="E325" s="124" t="s">
        <v>573</v>
      </c>
      <c r="F325" s="133">
        <v>248573</v>
      </c>
      <c r="G325" s="97">
        <v>6</v>
      </c>
      <c r="H325" s="31" t="s">
        <v>5389</v>
      </c>
      <c r="I325" s="29"/>
      <c r="J325" s="29"/>
      <c r="K325" s="29"/>
      <c r="L325" s="18"/>
      <c r="M325" s="124" t="s">
        <v>3885</v>
      </c>
      <c r="N325" s="124" t="s">
        <v>3886</v>
      </c>
      <c r="O325" s="97" t="s">
        <v>3537</v>
      </c>
      <c r="P325" s="97" t="s">
        <v>3067</v>
      </c>
      <c r="Q325" s="97" t="s">
        <v>3068</v>
      </c>
    </row>
    <row r="326" spans="1:17" ht="54.75" customHeight="1">
      <c r="A326" s="174" t="s">
        <v>4891</v>
      </c>
      <c r="B326" s="124" t="s">
        <v>3891</v>
      </c>
      <c r="C326" s="262" t="s">
        <v>178</v>
      </c>
      <c r="D326" s="97" t="s">
        <v>3877</v>
      </c>
      <c r="E326" s="124" t="s">
        <v>574</v>
      </c>
      <c r="F326" s="133">
        <v>249564</v>
      </c>
      <c r="G326" s="97">
        <v>3</v>
      </c>
      <c r="H326" s="31" t="s">
        <v>5389</v>
      </c>
      <c r="I326" s="29"/>
      <c r="J326" s="29"/>
      <c r="K326" s="29"/>
      <c r="L326" s="18"/>
      <c r="M326" s="124" t="s">
        <v>3885</v>
      </c>
      <c r="N326" s="124" t="s">
        <v>3886</v>
      </c>
      <c r="O326" s="97" t="s">
        <v>3537</v>
      </c>
      <c r="P326" s="97" t="s">
        <v>3069</v>
      </c>
      <c r="Q326" s="97" t="s">
        <v>3070</v>
      </c>
    </row>
    <row r="327" spans="1:17" ht="54.75" customHeight="1">
      <c r="A327" s="174" t="s">
        <v>4892</v>
      </c>
      <c r="B327" s="124" t="s">
        <v>3891</v>
      </c>
      <c r="C327" s="262" t="s">
        <v>178</v>
      </c>
      <c r="D327" s="97" t="s">
        <v>3877</v>
      </c>
      <c r="E327" s="124" t="s">
        <v>575</v>
      </c>
      <c r="F327" s="133">
        <v>50065838</v>
      </c>
      <c r="G327" s="97">
        <v>6</v>
      </c>
      <c r="H327" s="31" t="s">
        <v>5389</v>
      </c>
      <c r="I327" s="29"/>
      <c r="J327" s="29"/>
      <c r="K327" s="29"/>
      <c r="L327" s="18"/>
      <c r="M327" s="124" t="s">
        <v>3885</v>
      </c>
      <c r="N327" s="124" t="s">
        <v>3886</v>
      </c>
      <c r="O327" s="97" t="s">
        <v>3537</v>
      </c>
      <c r="P327" s="97" t="s">
        <v>3071</v>
      </c>
      <c r="Q327" s="97" t="s">
        <v>3072</v>
      </c>
    </row>
    <row r="328" spans="1:17" ht="54.75" customHeight="1">
      <c r="A328" s="174" t="s">
        <v>4893</v>
      </c>
      <c r="B328" s="124" t="s">
        <v>3891</v>
      </c>
      <c r="C328" s="262" t="s">
        <v>178</v>
      </c>
      <c r="D328" s="97" t="s">
        <v>3877</v>
      </c>
      <c r="E328" s="124" t="s">
        <v>576</v>
      </c>
      <c r="F328" s="133">
        <v>251840</v>
      </c>
      <c r="G328" s="97">
        <v>6</v>
      </c>
      <c r="H328" s="31" t="s">
        <v>5389</v>
      </c>
      <c r="I328" s="29"/>
      <c r="J328" s="29"/>
      <c r="K328" s="29"/>
      <c r="L328" s="18"/>
      <c r="M328" s="124" t="s">
        <v>3885</v>
      </c>
      <c r="N328" s="124" t="s">
        <v>3886</v>
      </c>
      <c r="O328" s="97" t="s">
        <v>3537</v>
      </c>
      <c r="P328" s="97" t="s">
        <v>3073</v>
      </c>
      <c r="Q328" s="97" t="s">
        <v>3074</v>
      </c>
    </row>
    <row r="329" spans="1:17" ht="54.75" customHeight="1">
      <c r="A329" s="174" t="s">
        <v>4894</v>
      </c>
      <c r="B329" s="124" t="s">
        <v>3891</v>
      </c>
      <c r="C329" s="262" t="s">
        <v>178</v>
      </c>
      <c r="D329" s="97" t="s">
        <v>3877</v>
      </c>
      <c r="E329" s="124" t="s">
        <v>577</v>
      </c>
      <c r="F329" s="133">
        <v>220855</v>
      </c>
      <c r="G329" s="97">
        <v>6</v>
      </c>
      <c r="H329" s="31" t="s">
        <v>5389</v>
      </c>
      <c r="I329" s="29"/>
      <c r="J329" s="29"/>
      <c r="K329" s="29"/>
      <c r="L329" s="18"/>
      <c r="M329" s="124" t="s">
        <v>3885</v>
      </c>
      <c r="N329" s="124" t="s">
        <v>3886</v>
      </c>
      <c r="O329" s="97" t="s">
        <v>3537</v>
      </c>
      <c r="P329" s="97" t="s">
        <v>3075</v>
      </c>
      <c r="Q329" s="97" t="s">
        <v>3076</v>
      </c>
    </row>
    <row r="330" spans="1:17" ht="54.75" customHeight="1">
      <c r="A330" s="174" t="s">
        <v>4895</v>
      </c>
      <c r="B330" s="124" t="s">
        <v>3891</v>
      </c>
      <c r="C330" s="262" t="s">
        <v>178</v>
      </c>
      <c r="D330" s="97" t="s">
        <v>3877</v>
      </c>
      <c r="E330" s="124" t="s">
        <v>578</v>
      </c>
      <c r="F330" s="133">
        <v>212810</v>
      </c>
      <c r="G330" s="97">
        <v>6</v>
      </c>
      <c r="H330" s="31" t="s">
        <v>5389</v>
      </c>
      <c r="I330" s="29"/>
      <c r="J330" s="29"/>
      <c r="K330" s="29"/>
      <c r="L330" s="18"/>
      <c r="M330" s="124" t="s">
        <v>3885</v>
      </c>
      <c r="N330" s="124" t="s">
        <v>3886</v>
      </c>
      <c r="O330" s="97" t="s">
        <v>3537</v>
      </c>
      <c r="P330" s="97" t="s">
        <v>3077</v>
      </c>
      <c r="Q330" s="97" t="s">
        <v>3078</v>
      </c>
    </row>
    <row r="331" spans="1:17" ht="54.75" customHeight="1">
      <c r="A331" s="174" t="s">
        <v>4896</v>
      </c>
      <c r="B331" s="124" t="s">
        <v>3891</v>
      </c>
      <c r="C331" s="262" t="s">
        <v>178</v>
      </c>
      <c r="D331" s="97" t="s">
        <v>3877</v>
      </c>
      <c r="E331" s="124" t="s">
        <v>579</v>
      </c>
      <c r="F331" s="133">
        <v>291630</v>
      </c>
      <c r="G331" s="97">
        <v>6</v>
      </c>
      <c r="H331" s="31" t="s">
        <v>5389</v>
      </c>
      <c r="I331" s="29"/>
      <c r="J331" s="29"/>
      <c r="K331" s="29"/>
      <c r="L331" s="18"/>
      <c r="M331" s="124" t="s">
        <v>3885</v>
      </c>
      <c r="N331" s="124" t="s">
        <v>3886</v>
      </c>
      <c r="O331" s="97" t="s">
        <v>3537</v>
      </c>
      <c r="P331" s="97" t="s">
        <v>3079</v>
      </c>
      <c r="Q331" s="97" t="s">
        <v>3080</v>
      </c>
    </row>
    <row r="332" spans="1:17" ht="54.75" customHeight="1">
      <c r="A332" s="174" t="s">
        <v>4897</v>
      </c>
      <c r="B332" s="124" t="s">
        <v>3891</v>
      </c>
      <c r="C332" s="262" t="s">
        <v>178</v>
      </c>
      <c r="D332" s="97" t="s">
        <v>3877</v>
      </c>
      <c r="E332" s="124" t="s">
        <v>580</v>
      </c>
      <c r="F332" s="133">
        <v>291228</v>
      </c>
      <c r="G332" s="97">
        <v>12</v>
      </c>
      <c r="H332" s="31" t="s">
        <v>5389</v>
      </c>
      <c r="I332" s="29"/>
      <c r="J332" s="29"/>
      <c r="K332" s="29"/>
      <c r="L332" s="18"/>
      <c r="M332" s="124" t="s">
        <v>3885</v>
      </c>
      <c r="N332" s="124" t="s">
        <v>3886</v>
      </c>
      <c r="O332" s="97" t="s">
        <v>3537</v>
      </c>
      <c r="P332" s="97" t="s">
        <v>3081</v>
      </c>
      <c r="Q332" s="97" t="s">
        <v>3082</v>
      </c>
    </row>
    <row r="333" spans="1:17" ht="54.75" customHeight="1">
      <c r="A333" s="174" t="s">
        <v>4898</v>
      </c>
      <c r="B333" s="124" t="s">
        <v>3891</v>
      </c>
      <c r="C333" s="262" t="s">
        <v>178</v>
      </c>
      <c r="D333" s="97" t="s">
        <v>3877</v>
      </c>
      <c r="E333" s="124" t="s">
        <v>581</v>
      </c>
      <c r="F333" s="133">
        <v>291672</v>
      </c>
      <c r="G333" s="97">
        <v>9</v>
      </c>
      <c r="H333" s="31" t="s">
        <v>5389</v>
      </c>
      <c r="I333" s="29"/>
      <c r="J333" s="29"/>
      <c r="K333" s="29"/>
      <c r="L333" s="18"/>
      <c r="M333" s="124" t="s">
        <v>3885</v>
      </c>
      <c r="N333" s="124" t="s">
        <v>3886</v>
      </c>
      <c r="O333" s="97" t="s">
        <v>3537</v>
      </c>
      <c r="P333" s="97" t="s">
        <v>3083</v>
      </c>
      <c r="Q333" s="97" t="s">
        <v>3084</v>
      </c>
    </row>
    <row r="334" spans="1:17" ht="54.75" customHeight="1">
      <c r="A334" s="174" t="s">
        <v>4899</v>
      </c>
      <c r="B334" s="124" t="s">
        <v>3891</v>
      </c>
      <c r="C334" s="262" t="s">
        <v>178</v>
      </c>
      <c r="D334" s="97" t="s">
        <v>3877</v>
      </c>
      <c r="E334" s="124" t="s">
        <v>701</v>
      </c>
      <c r="F334" s="133">
        <v>97725442</v>
      </c>
      <c r="G334" s="97">
        <v>15</v>
      </c>
      <c r="H334" s="31" t="s">
        <v>5389</v>
      </c>
      <c r="I334" s="29"/>
      <c r="J334" s="29"/>
      <c r="K334" s="29"/>
      <c r="L334" s="18"/>
      <c r="M334" s="124" t="s">
        <v>3885</v>
      </c>
      <c r="N334" s="124" t="s">
        <v>3886</v>
      </c>
      <c r="O334" s="97" t="s">
        <v>3537</v>
      </c>
      <c r="P334" s="97" t="s">
        <v>3085</v>
      </c>
      <c r="Q334" s="97" t="s">
        <v>3086</v>
      </c>
    </row>
    <row r="335" spans="1:17" ht="54.75" customHeight="1">
      <c r="A335" s="174" t="s">
        <v>4900</v>
      </c>
      <c r="B335" s="124" t="s">
        <v>3891</v>
      </c>
      <c r="C335" s="262" t="s">
        <v>178</v>
      </c>
      <c r="D335" s="97" t="s">
        <v>3877</v>
      </c>
      <c r="E335" s="124" t="s">
        <v>702</v>
      </c>
      <c r="F335" s="133">
        <v>291157</v>
      </c>
      <c r="G335" s="97">
        <v>3</v>
      </c>
      <c r="H335" s="31" t="s">
        <v>5389</v>
      </c>
      <c r="I335" s="29"/>
      <c r="J335" s="29"/>
      <c r="K335" s="29"/>
      <c r="L335" s="18"/>
      <c r="M335" s="124" t="s">
        <v>3885</v>
      </c>
      <c r="N335" s="124" t="s">
        <v>3886</v>
      </c>
      <c r="O335" s="97" t="s">
        <v>3537</v>
      </c>
      <c r="P335" s="97" t="s">
        <v>3087</v>
      </c>
      <c r="Q335" s="97" t="s">
        <v>3088</v>
      </c>
    </row>
    <row r="336" spans="1:17" ht="54.75" customHeight="1">
      <c r="A336" s="174" t="s">
        <v>4901</v>
      </c>
      <c r="B336" s="124" t="s">
        <v>3891</v>
      </c>
      <c r="C336" s="262" t="s">
        <v>178</v>
      </c>
      <c r="D336" s="97" t="s">
        <v>3877</v>
      </c>
      <c r="E336" s="124" t="s">
        <v>467</v>
      </c>
      <c r="F336" s="133">
        <v>50066128</v>
      </c>
      <c r="G336" s="97">
        <v>19</v>
      </c>
      <c r="H336" s="31" t="s">
        <v>5389</v>
      </c>
      <c r="I336" s="29"/>
      <c r="J336" s="29"/>
      <c r="K336" s="29"/>
      <c r="L336" s="18"/>
      <c r="M336" s="124" t="s">
        <v>3885</v>
      </c>
      <c r="N336" s="124" t="s">
        <v>3886</v>
      </c>
      <c r="O336" s="97" t="s">
        <v>3537</v>
      </c>
      <c r="P336" s="97" t="s">
        <v>3089</v>
      </c>
      <c r="Q336" s="97" t="s">
        <v>3090</v>
      </c>
    </row>
    <row r="337" spans="1:17" ht="54.75" customHeight="1">
      <c r="A337" s="174" t="s">
        <v>4902</v>
      </c>
      <c r="B337" s="124" t="s">
        <v>3891</v>
      </c>
      <c r="C337" s="262" t="s">
        <v>178</v>
      </c>
      <c r="D337" s="97" t="s">
        <v>3877</v>
      </c>
      <c r="E337" s="124" t="s">
        <v>582</v>
      </c>
      <c r="F337" s="133">
        <v>97724837</v>
      </c>
      <c r="G337" s="97">
        <v>15</v>
      </c>
      <c r="H337" s="31" t="s">
        <v>5389</v>
      </c>
      <c r="I337" s="29"/>
      <c r="J337" s="29"/>
      <c r="K337" s="29"/>
      <c r="L337" s="18"/>
      <c r="M337" s="124" t="s">
        <v>3885</v>
      </c>
      <c r="N337" s="124" t="s">
        <v>3886</v>
      </c>
      <c r="O337" s="97" t="s">
        <v>3537</v>
      </c>
      <c r="P337" s="97" t="s">
        <v>3091</v>
      </c>
      <c r="Q337" s="97" t="s">
        <v>3092</v>
      </c>
    </row>
    <row r="338" spans="1:17" ht="54.75" customHeight="1">
      <c r="A338" s="174" t="s">
        <v>4903</v>
      </c>
      <c r="B338" s="124" t="s">
        <v>3891</v>
      </c>
      <c r="C338" s="262" t="s">
        <v>178</v>
      </c>
      <c r="D338" s="97" t="s">
        <v>3877</v>
      </c>
      <c r="E338" s="124" t="s">
        <v>703</v>
      </c>
      <c r="F338" s="261">
        <v>291587</v>
      </c>
      <c r="G338" s="97">
        <v>3</v>
      </c>
      <c r="H338" s="31" t="s">
        <v>5389</v>
      </c>
      <c r="I338" s="29"/>
      <c r="J338" s="29"/>
      <c r="K338" s="29"/>
      <c r="L338" s="18"/>
      <c r="M338" s="124" t="s">
        <v>3885</v>
      </c>
      <c r="N338" s="124" t="s">
        <v>3886</v>
      </c>
      <c r="O338" s="97" t="s">
        <v>3537</v>
      </c>
      <c r="P338" s="97" t="s">
        <v>3093</v>
      </c>
      <c r="Q338" s="97" t="s">
        <v>3094</v>
      </c>
    </row>
    <row r="339" spans="1:17" ht="54.75" customHeight="1">
      <c r="A339" s="174" t="s">
        <v>4904</v>
      </c>
      <c r="B339" s="124" t="s">
        <v>3891</v>
      </c>
      <c r="C339" s="262" t="s">
        <v>178</v>
      </c>
      <c r="D339" s="97" t="s">
        <v>3877</v>
      </c>
      <c r="E339" s="124" t="s">
        <v>583</v>
      </c>
      <c r="F339" s="133">
        <v>251477</v>
      </c>
      <c r="G339" s="97">
        <v>6</v>
      </c>
      <c r="H339" s="31" t="s">
        <v>5389</v>
      </c>
      <c r="I339" s="29"/>
      <c r="J339" s="29"/>
      <c r="K339" s="29"/>
      <c r="L339" s="18"/>
      <c r="M339" s="124" t="s">
        <v>3885</v>
      </c>
      <c r="N339" s="124" t="s">
        <v>3886</v>
      </c>
      <c r="O339" s="97" t="s">
        <v>3537</v>
      </c>
      <c r="P339" s="97" t="s">
        <v>3095</v>
      </c>
      <c r="Q339" s="97" t="s">
        <v>3096</v>
      </c>
    </row>
    <row r="340" spans="1:17" ht="54.75" customHeight="1">
      <c r="A340" s="174" t="s">
        <v>4905</v>
      </c>
      <c r="B340" s="124" t="s">
        <v>3891</v>
      </c>
      <c r="C340" s="262" t="s">
        <v>178</v>
      </c>
      <c r="D340" s="97" t="s">
        <v>3877</v>
      </c>
      <c r="E340" s="124" t="s">
        <v>584</v>
      </c>
      <c r="F340" s="133">
        <v>258169</v>
      </c>
      <c r="G340" s="97">
        <v>6</v>
      </c>
      <c r="H340" s="31" t="s">
        <v>5389</v>
      </c>
      <c r="I340" s="29"/>
      <c r="J340" s="29"/>
      <c r="K340" s="29"/>
      <c r="L340" s="18"/>
      <c r="M340" s="124" t="s">
        <v>3885</v>
      </c>
      <c r="N340" s="124" t="s">
        <v>3886</v>
      </c>
      <c r="O340" s="97" t="s">
        <v>3537</v>
      </c>
      <c r="P340" s="97" t="s">
        <v>3097</v>
      </c>
      <c r="Q340" s="97" t="s">
        <v>3098</v>
      </c>
    </row>
    <row r="341" spans="1:17" ht="54.75" customHeight="1">
      <c r="A341" s="174" t="s">
        <v>4906</v>
      </c>
      <c r="B341" s="124" t="s">
        <v>3891</v>
      </c>
      <c r="C341" s="262" t="s">
        <v>178</v>
      </c>
      <c r="D341" s="97" t="s">
        <v>3877</v>
      </c>
      <c r="E341" s="124" t="s">
        <v>585</v>
      </c>
      <c r="F341" s="133">
        <v>50067579</v>
      </c>
      <c r="G341" s="97">
        <v>9</v>
      </c>
      <c r="H341" s="31" t="s">
        <v>5389</v>
      </c>
      <c r="I341" s="29"/>
      <c r="J341" s="29"/>
      <c r="K341" s="29"/>
      <c r="L341" s="18"/>
      <c r="M341" s="124" t="s">
        <v>3885</v>
      </c>
      <c r="N341" s="124" t="s">
        <v>3886</v>
      </c>
      <c r="O341" s="97" t="s">
        <v>3537</v>
      </c>
      <c r="P341" s="97" t="s">
        <v>3099</v>
      </c>
      <c r="Q341" s="97" t="s">
        <v>3100</v>
      </c>
    </row>
    <row r="342" spans="1:17" ht="54.75" customHeight="1">
      <c r="A342" s="174" t="s">
        <v>4907</v>
      </c>
      <c r="B342" s="124" t="s">
        <v>3891</v>
      </c>
      <c r="C342" s="262" t="s">
        <v>178</v>
      </c>
      <c r="D342" s="97" t="s">
        <v>3877</v>
      </c>
      <c r="E342" s="124" t="s">
        <v>586</v>
      </c>
      <c r="F342" s="133">
        <v>212807</v>
      </c>
      <c r="G342" s="97">
        <v>9</v>
      </c>
      <c r="H342" s="31" t="s">
        <v>5389</v>
      </c>
      <c r="I342" s="29"/>
      <c r="J342" s="29"/>
      <c r="K342" s="29"/>
      <c r="L342" s="18"/>
      <c r="M342" s="124" t="s">
        <v>3885</v>
      </c>
      <c r="N342" s="124" t="s">
        <v>3886</v>
      </c>
      <c r="O342" s="97" t="s">
        <v>3537</v>
      </c>
      <c r="P342" s="97" t="s">
        <v>3101</v>
      </c>
      <c r="Q342" s="97" t="s">
        <v>3102</v>
      </c>
    </row>
    <row r="343" spans="1:17" ht="54.75" customHeight="1">
      <c r="A343" s="174" t="s">
        <v>4908</v>
      </c>
      <c r="B343" s="124" t="s">
        <v>3891</v>
      </c>
      <c r="C343" s="262" t="s">
        <v>178</v>
      </c>
      <c r="D343" s="97" t="s">
        <v>3877</v>
      </c>
      <c r="E343" s="124" t="s">
        <v>587</v>
      </c>
      <c r="F343" s="133">
        <v>97724842</v>
      </c>
      <c r="G343" s="97">
        <v>9</v>
      </c>
      <c r="H343" s="31" t="s">
        <v>5389</v>
      </c>
      <c r="I343" s="29"/>
      <c r="J343" s="29"/>
      <c r="K343" s="29"/>
      <c r="L343" s="18"/>
      <c r="M343" s="124" t="s">
        <v>3885</v>
      </c>
      <c r="N343" s="124" t="s">
        <v>3886</v>
      </c>
      <c r="O343" s="97" t="s">
        <v>3537</v>
      </c>
      <c r="P343" s="97" t="s">
        <v>3103</v>
      </c>
      <c r="Q343" s="97" t="s">
        <v>3104</v>
      </c>
    </row>
    <row r="344" spans="1:17" ht="54.75" customHeight="1">
      <c r="A344" s="174" t="s">
        <v>4909</v>
      </c>
      <c r="B344" s="124" t="s">
        <v>3891</v>
      </c>
      <c r="C344" s="262" t="s">
        <v>178</v>
      </c>
      <c r="D344" s="97" t="s">
        <v>3877</v>
      </c>
      <c r="E344" s="124" t="s">
        <v>588</v>
      </c>
      <c r="F344" s="133">
        <v>50066122</v>
      </c>
      <c r="G344" s="97">
        <v>9</v>
      </c>
      <c r="H344" s="31" t="s">
        <v>5389</v>
      </c>
      <c r="I344" s="29"/>
      <c r="J344" s="29"/>
      <c r="K344" s="29"/>
      <c r="L344" s="18"/>
      <c r="M344" s="124" t="s">
        <v>3885</v>
      </c>
      <c r="N344" s="124" t="s">
        <v>3886</v>
      </c>
      <c r="O344" s="97" t="s">
        <v>3537</v>
      </c>
      <c r="P344" s="97" t="s">
        <v>3105</v>
      </c>
      <c r="Q344" s="97" t="s">
        <v>3106</v>
      </c>
    </row>
    <row r="345" spans="1:17" ht="54.75" customHeight="1">
      <c r="A345" s="174" t="s">
        <v>4910</v>
      </c>
      <c r="B345" s="124" t="s">
        <v>3891</v>
      </c>
      <c r="C345" s="262" t="s">
        <v>178</v>
      </c>
      <c r="D345" s="97" t="s">
        <v>3877</v>
      </c>
      <c r="E345" s="124" t="s">
        <v>589</v>
      </c>
      <c r="F345" s="133">
        <v>258165</v>
      </c>
      <c r="G345" s="97">
        <v>9</v>
      </c>
      <c r="H345" s="31" t="s">
        <v>5389</v>
      </c>
      <c r="I345" s="29"/>
      <c r="J345" s="29"/>
      <c r="K345" s="29"/>
      <c r="L345" s="18"/>
      <c r="M345" s="124" t="s">
        <v>3885</v>
      </c>
      <c r="N345" s="124" t="s">
        <v>3886</v>
      </c>
      <c r="O345" s="97" t="s">
        <v>3537</v>
      </c>
      <c r="P345" s="97" t="s">
        <v>3107</v>
      </c>
      <c r="Q345" s="97" t="s">
        <v>3108</v>
      </c>
    </row>
    <row r="346" spans="1:17" ht="54.75" customHeight="1">
      <c r="A346" s="174" t="s">
        <v>4911</v>
      </c>
      <c r="B346" s="124" t="s">
        <v>3891</v>
      </c>
      <c r="C346" s="262" t="s">
        <v>178</v>
      </c>
      <c r="D346" s="97" t="s">
        <v>3877</v>
      </c>
      <c r="E346" s="124" t="s">
        <v>590</v>
      </c>
      <c r="F346" s="133">
        <v>246144</v>
      </c>
      <c r="G346" s="97">
        <v>9</v>
      </c>
      <c r="H346" s="31" t="s">
        <v>5389</v>
      </c>
      <c r="I346" s="29"/>
      <c r="J346" s="29"/>
      <c r="K346" s="29"/>
      <c r="L346" s="18"/>
      <c r="M346" s="124" t="s">
        <v>3885</v>
      </c>
      <c r="N346" s="124" t="s">
        <v>3886</v>
      </c>
      <c r="O346" s="97" t="s">
        <v>3537</v>
      </c>
      <c r="P346" s="97" t="s">
        <v>3109</v>
      </c>
      <c r="Q346" s="97" t="s">
        <v>3110</v>
      </c>
    </row>
    <row r="347" spans="1:17" ht="54.75" customHeight="1">
      <c r="A347" s="174" t="s">
        <v>4912</v>
      </c>
      <c r="B347" s="124" t="s">
        <v>3891</v>
      </c>
      <c r="C347" s="262" t="s">
        <v>178</v>
      </c>
      <c r="D347" s="97" t="s">
        <v>3877</v>
      </c>
      <c r="E347" s="124" t="s">
        <v>591</v>
      </c>
      <c r="F347" s="133">
        <v>50067593</v>
      </c>
      <c r="G347" s="97">
        <v>6</v>
      </c>
      <c r="H347" s="31" t="s">
        <v>5389</v>
      </c>
      <c r="I347" s="29"/>
      <c r="J347" s="29"/>
      <c r="K347" s="29"/>
      <c r="L347" s="18"/>
      <c r="M347" s="124" t="s">
        <v>3885</v>
      </c>
      <c r="N347" s="124" t="s">
        <v>3886</v>
      </c>
      <c r="O347" s="97" t="s">
        <v>3537</v>
      </c>
      <c r="P347" s="97" t="s">
        <v>3111</v>
      </c>
      <c r="Q347" s="97" t="s">
        <v>3112</v>
      </c>
    </row>
    <row r="348" spans="1:17" ht="54.75" customHeight="1">
      <c r="A348" s="174" t="s">
        <v>4913</v>
      </c>
      <c r="B348" s="124" t="s">
        <v>3891</v>
      </c>
      <c r="C348" s="262" t="s">
        <v>178</v>
      </c>
      <c r="D348" s="97" t="s">
        <v>3877</v>
      </c>
      <c r="E348" s="124" t="s">
        <v>467</v>
      </c>
      <c r="F348" s="133">
        <v>219788</v>
      </c>
      <c r="G348" s="97">
        <v>24</v>
      </c>
      <c r="H348" s="31" t="s">
        <v>5389</v>
      </c>
      <c r="I348" s="29"/>
      <c r="J348" s="29"/>
      <c r="K348" s="29"/>
      <c r="L348" s="18"/>
      <c r="M348" s="124" t="s">
        <v>3885</v>
      </c>
      <c r="N348" s="124" t="s">
        <v>3886</v>
      </c>
      <c r="O348" s="97" t="s">
        <v>3537</v>
      </c>
      <c r="P348" s="97" t="s">
        <v>3113</v>
      </c>
      <c r="Q348" s="97" t="s">
        <v>3114</v>
      </c>
    </row>
    <row r="349" spans="1:17" ht="54.75" customHeight="1">
      <c r="A349" s="174" t="s">
        <v>4914</v>
      </c>
      <c r="B349" s="124" t="s">
        <v>3891</v>
      </c>
      <c r="C349" s="262" t="s">
        <v>178</v>
      </c>
      <c r="D349" s="97" t="s">
        <v>3877</v>
      </c>
      <c r="E349" s="124" t="s">
        <v>592</v>
      </c>
      <c r="F349" s="133">
        <v>141264</v>
      </c>
      <c r="G349" s="97">
        <v>3</v>
      </c>
      <c r="H349" s="31" t="s">
        <v>5389</v>
      </c>
      <c r="I349" s="29"/>
      <c r="J349" s="29"/>
      <c r="K349" s="29"/>
      <c r="L349" s="18"/>
      <c r="M349" s="124" t="s">
        <v>3885</v>
      </c>
      <c r="N349" s="124" t="s">
        <v>3886</v>
      </c>
      <c r="O349" s="97" t="s">
        <v>3537</v>
      </c>
      <c r="P349" s="97" t="s">
        <v>3115</v>
      </c>
      <c r="Q349" s="97" t="s">
        <v>3116</v>
      </c>
    </row>
    <row r="350" spans="1:17" ht="54.75" customHeight="1">
      <c r="A350" s="174" t="s">
        <v>4915</v>
      </c>
      <c r="B350" s="124" t="s">
        <v>3891</v>
      </c>
      <c r="C350" s="262" t="s">
        <v>178</v>
      </c>
      <c r="D350" s="97" t="s">
        <v>3877</v>
      </c>
      <c r="E350" s="124" t="s">
        <v>581</v>
      </c>
      <c r="F350" s="133">
        <v>291162</v>
      </c>
      <c r="G350" s="97">
        <v>12</v>
      </c>
      <c r="H350" s="31" t="s">
        <v>5389</v>
      </c>
      <c r="I350" s="29"/>
      <c r="J350" s="29"/>
      <c r="K350" s="29"/>
      <c r="L350" s="18"/>
      <c r="M350" s="124" t="s">
        <v>3885</v>
      </c>
      <c r="N350" s="124" t="s">
        <v>3886</v>
      </c>
      <c r="O350" s="97" t="s">
        <v>3537</v>
      </c>
      <c r="P350" s="97" t="s">
        <v>3117</v>
      </c>
      <c r="Q350" s="97" t="s">
        <v>3118</v>
      </c>
    </row>
    <row r="351" spans="1:17" ht="54.75" customHeight="1">
      <c r="A351" s="174" t="s">
        <v>4916</v>
      </c>
      <c r="B351" s="124" t="s">
        <v>3891</v>
      </c>
      <c r="C351" s="262" t="s">
        <v>178</v>
      </c>
      <c r="D351" s="97" t="s">
        <v>3877</v>
      </c>
      <c r="E351" s="124" t="s">
        <v>593</v>
      </c>
      <c r="F351" s="133">
        <v>288746</v>
      </c>
      <c r="G351" s="97">
        <v>15</v>
      </c>
      <c r="H351" s="31" t="s">
        <v>5389</v>
      </c>
      <c r="I351" s="29"/>
      <c r="J351" s="29"/>
      <c r="K351" s="29"/>
      <c r="L351" s="18"/>
      <c r="M351" s="124" t="s">
        <v>3885</v>
      </c>
      <c r="N351" s="124" t="s">
        <v>3886</v>
      </c>
      <c r="O351" s="97" t="s">
        <v>3537</v>
      </c>
      <c r="P351" s="97" t="s">
        <v>3119</v>
      </c>
      <c r="Q351" s="97" t="s">
        <v>3120</v>
      </c>
    </row>
    <row r="352" spans="1:17" ht="54.75" customHeight="1">
      <c r="A352" s="174" t="s">
        <v>4917</v>
      </c>
      <c r="B352" s="124" t="s">
        <v>3891</v>
      </c>
      <c r="C352" s="262" t="s">
        <v>178</v>
      </c>
      <c r="D352" s="97" t="s">
        <v>3877</v>
      </c>
      <c r="E352" s="124" t="s">
        <v>704</v>
      </c>
      <c r="F352" s="133">
        <v>257770</v>
      </c>
      <c r="G352" s="97">
        <v>15</v>
      </c>
      <c r="H352" s="31" t="s">
        <v>5389</v>
      </c>
      <c r="I352" s="29"/>
      <c r="J352" s="29"/>
      <c r="K352" s="29"/>
      <c r="L352" s="18"/>
      <c r="M352" s="124" t="s">
        <v>3885</v>
      </c>
      <c r="N352" s="124" t="s">
        <v>3886</v>
      </c>
      <c r="O352" s="97" t="s">
        <v>3537</v>
      </c>
      <c r="P352" s="97" t="s">
        <v>3121</v>
      </c>
      <c r="Q352" s="97" t="s">
        <v>3122</v>
      </c>
    </row>
    <row r="353" spans="1:17" ht="54.75" customHeight="1">
      <c r="A353" s="174" t="s">
        <v>4918</v>
      </c>
      <c r="B353" s="124" t="s">
        <v>3891</v>
      </c>
      <c r="C353" s="262" t="s">
        <v>178</v>
      </c>
      <c r="D353" s="97" t="s">
        <v>3877</v>
      </c>
      <c r="E353" s="124" t="s">
        <v>705</v>
      </c>
      <c r="F353" s="133">
        <v>50433887</v>
      </c>
      <c r="G353" s="97">
        <v>15</v>
      </c>
      <c r="H353" s="31" t="s">
        <v>5389</v>
      </c>
      <c r="I353" s="29"/>
      <c r="J353" s="29"/>
      <c r="K353" s="29"/>
      <c r="L353" s="18"/>
      <c r="M353" s="124" t="s">
        <v>3885</v>
      </c>
      <c r="N353" s="124" t="s">
        <v>3886</v>
      </c>
      <c r="O353" s="97" t="s">
        <v>3537</v>
      </c>
      <c r="P353" s="97" t="s">
        <v>3123</v>
      </c>
      <c r="Q353" s="97" t="s">
        <v>3124</v>
      </c>
    </row>
    <row r="354" spans="1:17" ht="54.75" customHeight="1">
      <c r="A354" s="174" t="s">
        <v>4919</v>
      </c>
      <c r="B354" s="124" t="s">
        <v>3891</v>
      </c>
      <c r="C354" s="262" t="s">
        <v>178</v>
      </c>
      <c r="D354" s="97" t="s">
        <v>3877</v>
      </c>
      <c r="E354" s="124" t="s">
        <v>594</v>
      </c>
      <c r="F354" s="133">
        <v>291778</v>
      </c>
      <c r="G354" s="97">
        <v>15</v>
      </c>
      <c r="H354" s="31" t="s">
        <v>5389</v>
      </c>
      <c r="I354" s="29"/>
      <c r="J354" s="29"/>
      <c r="K354" s="29"/>
      <c r="L354" s="18"/>
      <c r="M354" s="124" t="s">
        <v>3885</v>
      </c>
      <c r="N354" s="124" t="s">
        <v>3886</v>
      </c>
      <c r="O354" s="97" t="s">
        <v>3537</v>
      </c>
      <c r="P354" s="97" t="s">
        <v>3125</v>
      </c>
      <c r="Q354" s="97" t="s">
        <v>3126</v>
      </c>
    </row>
    <row r="355" spans="1:17" ht="54.75" customHeight="1">
      <c r="A355" s="174" t="s">
        <v>4920</v>
      </c>
      <c r="B355" s="124" t="s">
        <v>3891</v>
      </c>
      <c r="C355" s="262" t="s">
        <v>178</v>
      </c>
      <c r="D355" s="97" t="s">
        <v>3877</v>
      </c>
      <c r="E355" s="124" t="s">
        <v>595</v>
      </c>
      <c r="F355" s="133">
        <v>291584</v>
      </c>
      <c r="G355" s="97">
        <v>12</v>
      </c>
      <c r="H355" s="31" t="s">
        <v>5389</v>
      </c>
      <c r="I355" s="29"/>
      <c r="J355" s="29"/>
      <c r="K355" s="29"/>
      <c r="L355" s="18"/>
      <c r="M355" s="124" t="s">
        <v>3885</v>
      </c>
      <c r="N355" s="124" t="s">
        <v>3886</v>
      </c>
      <c r="O355" s="97" t="s">
        <v>3537</v>
      </c>
      <c r="P355" s="97" t="s">
        <v>3127</v>
      </c>
      <c r="Q355" s="97" t="s">
        <v>3128</v>
      </c>
    </row>
    <row r="356" spans="1:17" ht="54.75" customHeight="1">
      <c r="A356" s="174" t="s">
        <v>4921</v>
      </c>
      <c r="B356" s="124" t="s">
        <v>3891</v>
      </c>
      <c r="C356" s="262" t="s">
        <v>178</v>
      </c>
      <c r="D356" s="97" t="s">
        <v>3877</v>
      </c>
      <c r="E356" s="124" t="s">
        <v>596</v>
      </c>
      <c r="F356" s="133">
        <v>248149</v>
      </c>
      <c r="G356" s="97">
        <v>12</v>
      </c>
      <c r="H356" s="31" t="s">
        <v>5389</v>
      </c>
      <c r="I356" s="29"/>
      <c r="J356" s="29"/>
      <c r="K356" s="29"/>
      <c r="L356" s="18"/>
      <c r="M356" s="124" t="s">
        <v>3885</v>
      </c>
      <c r="N356" s="124" t="s">
        <v>3886</v>
      </c>
      <c r="O356" s="97" t="s">
        <v>3537</v>
      </c>
      <c r="P356" s="97" t="s">
        <v>3129</v>
      </c>
      <c r="Q356" s="97" t="s">
        <v>3130</v>
      </c>
    </row>
    <row r="357" spans="1:17" ht="54.75" customHeight="1">
      <c r="A357" s="174" t="s">
        <v>4922</v>
      </c>
      <c r="B357" s="124" t="s">
        <v>3891</v>
      </c>
      <c r="C357" s="262" t="s">
        <v>178</v>
      </c>
      <c r="D357" s="97" t="s">
        <v>3877</v>
      </c>
      <c r="E357" s="124" t="s">
        <v>597</v>
      </c>
      <c r="F357" s="133">
        <v>90135437</v>
      </c>
      <c r="G357" s="97">
        <v>9</v>
      </c>
      <c r="H357" s="31" t="s">
        <v>5389</v>
      </c>
      <c r="I357" s="29"/>
      <c r="J357" s="29"/>
      <c r="K357" s="29"/>
      <c r="L357" s="18"/>
      <c r="M357" s="124" t="s">
        <v>3885</v>
      </c>
      <c r="N357" s="124" t="s">
        <v>3886</v>
      </c>
      <c r="O357" s="97" t="s">
        <v>3537</v>
      </c>
      <c r="P357" s="97" t="s">
        <v>3043</v>
      </c>
      <c r="Q357" s="97" t="s">
        <v>3131</v>
      </c>
    </row>
    <row r="358" spans="1:17" ht="54.75" customHeight="1">
      <c r="A358" s="174" t="s">
        <v>4923</v>
      </c>
      <c r="B358" s="124" t="s">
        <v>3891</v>
      </c>
      <c r="C358" s="262" t="s">
        <v>178</v>
      </c>
      <c r="D358" s="97" t="s">
        <v>3877</v>
      </c>
      <c r="E358" s="124" t="s">
        <v>598</v>
      </c>
      <c r="F358" s="133">
        <v>50066055</v>
      </c>
      <c r="G358" s="97">
        <v>19</v>
      </c>
      <c r="H358" s="31" t="s">
        <v>5389</v>
      </c>
      <c r="I358" s="29"/>
      <c r="J358" s="29"/>
      <c r="K358" s="29"/>
      <c r="L358" s="18"/>
      <c r="M358" s="124" t="s">
        <v>3885</v>
      </c>
      <c r="N358" s="124" t="s">
        <v>3886</v>
      </c>
      <c r="O358" s="97" t="s">
        <v>3537</v>
      </c>
      <c r="P358" s="97" t="s">
        <v>3132</v>
      </c>
      <c r="Q358" s="97" t="s">
        <v>3133</v>
      </c>
    </row>
    <row r="359" spans="1:17" ht="54.75" customHeight="1">
      <c r="A359" s="174" t="s">
        <v>4924</v>
      </c>
      <c r="B359" s="124" t="s">
        <v>3891</v>
      </c>
      <c r="C359" s="262" t="s">
        <v>178</v>
      </c>
      <c r="D359" s="97" t="s">
        <v>3877</v>
      </c>
      <c r="E359" s="124" t="s">
        <v>599</v>
      </c>
      <c r="F359" s="133">
        <v>50067540</v>
      </c>
      <c r="G359" s="97">
        <v>19</v>
      </c>
      <c r="H359" s="31" t="s">
        <v>5389</v>
      </c>
      <c r="I359" s="29"/>
      <c r="J359" s="29"/>
      <c r="K359" s="29"/>
      <c r="L359" s="18"/>
      <c r="M359" s="124" t="s">
        <v>3885</v>
      </c>
      <c r="N359" s="124" t="s">
        <v>3886</v>
      </c>
      <c r="O359" s="97" t="s">
        <v>3537</v>
      </c>
      <c r="P359" s="97" t="s">
        <v>3134</v>
      </c>
      <c r="Q359" s="97" t="s">
        <v>3135</v>
      </c>
    </row>
    <row r="360" spans="1:17" ht="54.75" customHeight="1">
      <c r="A360" s="174" t="s">
        <v>4925</v>
      </c>
      <c r="B360" s="124" t="s">
        <v>3891</v>
      </c>
      <c r="C360" s="262" t="s">
        <v>178</v>
      </c>
      <c r="D360" s="97" t="s">
        <v>3877</v>
      </c>
      <c r="E360" s="124" t="s">
        <v>600</v>
      </c>
      <c r="F360" s="133">
        <v>97725478</v>
      </c>
      <c r="G360" s="97">
        <v>15</v>
      </c>
      <c r="H360" s="31" t="s">
        <v>5389</v>
      </c>
      <c r="I360" s="29"/>
      <c r="J360" s="29"/>
      <c r="K360" s="29"/>
      <c r="L360" s="18"/>
      <c r="M360" s="124" t="s">
        <v>3885</v>
      </c>
      <c r="N360" s="124" t="s">
        <v>3886</v>
      </c>
      <c r="O360" s="97" t="s">
        <v>3537</v>
      </c>
      <c r="P360" s="97" t="s">
        <v>3136</v>
      </c>
      <c r="Q360" s="97" t="s">
        <v>3137</v>
      </c>
    </row>
    <row r="361" spans="1:17" ht="54.75" customHeight="1">
      <c r="A361" s="174" t="s">
        <v>4926</v>
      </c>
      <c r="B361" s="124" t="s">
        <v>3891</v>
      </c>
      <c r="C361" s="262" t="s">
        <v>178</v>
      </c>
      <c r="D361" s="97" t="s">
        <v>3877</v>
      </c>
      <c r="E361" s="124" t="s">
        <v>439</v>
      </c>
      <c r="F361" s="133">
        <v>142254</v>
      </c>
      <c r="G361" s="97">
        <v>3</v>
      </c>
      <c r="H361" s="31" t="s">
        <v>5389</v>
      </c>
      <c r="I361" s="29"/>
      <c r="J361" s="29"/>
      <c r="K361" s="29"/>
      <c r="L361" s="18"/>
      <c r="M361" s="124" t="s">
        <v>3885</v>
      </c>
      <c r="N361" s="124" t="s">
        <v>3886</v>
      </c>
      <c r="O361" s="97" t="s">
        <v>3537</v>
      </c>
      <c r="P361" s="97" t="s">
        <v>3138</v>
      </c>
      <c r="Q361" s="97" t="s">
        <v>3139</v>
      </c>
    </row>
    <row r="362" spans="1:17" ht="54.75" customHeight="1">
      <c r="A362" s="174" t="s">
        <v>4927</v>
      </c>
      <c r="B362" s="124" t="s">
        <v>3891</v>
      </c>
      <c r="C362" s="262" t="s">
        <v>178</v>
      </c>
      <c r="D362" s="97" t="s">
        <v>3877</v>
      </c>
      <c r="E362" s="124" t="s">
        <v>601</v>
      </c>
      <c r="F362" s="133">
        <v>142332</v>
      </c>
      <c r="G362" s="97">
        <v>3</v>
      </c>
      <c r="H362" s="31" t="s">
        <v>5389</v>
      </c>
      <c r="I362" s="29"/>
      <c r="J362" s="29"/>
      <c r="K362" s="29"/>
      <c r="L362" s="18"/>
      <c r="M362" s="124" t="s">
        <v>3885</v>
      </c>
      <c r="N362" s="124" t="s">
        <v>3886</v>
      </c>
      <c r="O362" s="97" t="s">
        <v>3537</v>
      </c>
      <c r="P362" s="97" t="s">
        <v>3140</v>
      </c>
      <c r="Q362" s="97" t="s">
        <v>2552</v>
      </c>
    </row>
    <row r="363" spans="1:17" ht="54.75" customHeight="1">
      <c r="A363" s="174" t="s">
        <v>4928</v>
      </c>
      <c r="B363" s="124" t="s">
        <v>3891</v>
      </c>
      <c r="C363" s="262" t="s">
        <v>178</v>
      </c>
      <c r="D363" s="97" t="s">
        <v>3877</v>
      </c>
      <c r="E363" s="124" t="s">
        <v>602</v>
      </c>
      <c r="F363" s="133">
        <v>50432017</v>
      </c>
      <c r="G363" s="97">
        <v>12</v>
      </c>
      <c r="H363" s="31" t="s">
        <v>5389</v>
      </c>
      <c r="I363" s="29"/>
      <c r="J363" s="29"/>
      <c r="K363" s="29"/>
      <c r="L363" s="18"/>
      <c r="M363" s="124" t="s">
        <v>3885</v>
      </c>
      <c r="N363" s="124" t="s">
        <v>3886</v>
      </c>
      <c r="O363" s="97" t="s">
        <v>3537</v>
      </c>
      <c r="P363" s="97" t="s">
        <v>3141</v>
      </c>
      <c r="Q363" s="97" t="s">
        <v>3142</v>
      </c>
    </row>
    <row r="364" spans="1:17" ht="54.75" customHeight="1">
      <c r="A364" s="174" t="s">
        <v>4929</v>
      </c>
      <c r="B364" s="124" t="s">
        <v>3891</v>
      </c>
      <c r="C364" s="262" t="s">
        <v>178</v>
      </c>
      <c r="D364" s="97" t="s">
        <v>3877</v>
      </c>
      <c r="E364" s="124" t="s">
        <v>603</v>
      </c>
      <c r="F364" s="133">
        <v>251984</v>
      </c>
      <c r="G364" s="97">
        <v>12</v>
      </c>
      <c r="H364" s="31" t="s">
        <v>5389</v>
      </c>
      <c r="I364" s="29"/>
      <c r="J364" s="29"/>
      <c r="K364" s="29"/>
      <c r="L364" s="18"/>
      <c r="M364" s="124" t="s">
        <v>3885</v>
      </c>
      <c r="N364" s="124" t="s">
        <v>3886</v>
      </c>
      <c r="O364" s="97" t="s">
        <v>3537</v>
      </c>
      <c r="P364" s="97" t="s">
        <v>3143</v>
      </c>
      <c r="Q364" s="97" t="s">
        <v>3144</v>
      </c>
    </row>
    <row r="365" spans="1:17" ht="54.75" customHeight="1">
      <c r="A365" s="174" t="s">
        <v>4930</v>
      </c>
      <c r="B365" s="124" t="s">
        <v>3891</v>
      </c>
      <c r="C365" s="262" t="s">
        <v>178</v>
      </c>
      <c r="D365" s="97" t="s">
        <v>3877</v>
      </c>
      <c r="E365" s="124" t="s">
        <v>604</v>
      </c>
      <c r="F365" s="133">
        <v>248761</v>
      </c>
      <c r="G365" s="97">
        <v>15</v>
      </c>
      <c r="H365" s="31" t="s">
        <v>5389</v>
      </c>
      <c r="I365" s="29"/>
      <c r="J365" s="29"/>
      <c r="K365" s="29"/>
      <c r="L365" s="18"/>
      <c r="M365" s="124" t="s">
        <v>3885</v>
      </c>
      <c r="N365" s="124" t="s">
        <v>3886</v>
      </c>
      <c r="O365" s="97" t="s">
        <v>3537</v>
      </c>
      <c r="P365" s="97" t="s">
        <v>3145</v>
      </c>
      <c r="Q365" s="97" t="s">
        <v>3146</v>
      </c>
    </row>
    <row r="366" spans="1:17" ht="54.75" customHeight="1">
      <c r="A366" s="174" t="s">
        <v>4931</v>
      </c>
      <c r="B366" s="124" t="s">
        <v>3891</v>
      </c>
      <c r="C366" s="262" t="s">
        <v>178</v>
      </c>
      <c r="D366" s="97" t="s">
        <v>3877</v>
      </c>
      <c r="E366" s="124" t="s">
        <v>439</v>
      </c>
      <c r="F366" s="133">
        <v>142330</v>
      </c>
      <c r="G366" s="97">
        <v>3</v>
      </c>
      <c r="H366" s="31" t="s">
        <v>5389</v>
      </c>
      <c r="I366" s="29"/>
      <c r="J366" s="29"/>
      <c r="K366" s="29"/>
      <c r="L366" s="18"/>
      <c r="M366" s="124" t="s">
        <v>3885</v>
      </c>
      <c r="N366" s="124" t="s">
        <v>3886</v>
      </c>
      <c r="O366" s="97" t="s">
        <v>3537</v>
      </c>
      <c r="P366" s="97" t="s">
        <v>3147</v>
      </c>
      <c r="Q366" s="97" t="s">
        <v>3148</v>
      </c>
    </row>
    <row r="367" spans="1:17" ht="54.75" customHeight="1">
      <c r="A367" s="174" t="s">
        <v>4932</v>
      </c>
      <c r="B367" s="124" t="s">
        <v>3891</v>
      </c>
      <c r="C367" s="262" t="s">
        <v>178</v>
      </c>
      <c r="D367" s="97" t="s">
        <v>3877</v>
      </c>
      <c r="E367" s="124" t="s">
        <v>605</v>
      </c>
      <c r="F367" s="133">
        <v>50068209</v>
      </c>
      <c r="G367" s="97">
        <v>3</v>
      </c>
      <c r="H367" s="31" t="s">
        <v>5389</v>
      </c>
      <c r="I367" s="29"/>
      <c r="J367" s="29"/>
      <c r="K367" s="29"/>
      <c r="L367" s="18"/>
      <c r="M367" s="124" t="s">
        <v>3885</v>
      </c>
      <c r="N367" s="124" t="s">
        <v>3886</v>
      </c>
      <c r="O367" s="97" t="s">
        <v>3537</v>
      </c>
      <c r="P367" s="97" t="s">
        <v>3149</v>
      </c>
      <c r="Q367" s="97" t="s">
        <v>3150</v>
      </c>
    </row>
    <row r="368" spans="1:17" ht="54.75" customHeight="1">
      <c r="A368" s="174" t="s">
        <v>4933</v>
      </c>
      <c r="B368" s="124" t="s">
        <v>3891</v>
      </c>
      <c r="C368" s="262" t="s">
        <v>178</v>
      </c>
      <c r="D368" s="97" t="s">
        <v>3877</v>
      </c>
      <c r="E368" s="124" t="s">
        <v>606</v>
      </c>
      <c r="F368" s="133">
        <v>142550</v>
      </c>
      <c r="G368" s="97">
        <v>2</v>
      </c>
      <c r="H368" s="31" t="s">
        <v>5389</v>
      </c>
      <c r="I368" s="29"/>
      <c r="J368" s="29"/>
      <c r="K368" s="29"/>
      <c r="L368" s="18"/>
      <c r="M368" s="124" t="s">
        <v>3885</v>
      </c>
      <c r="N368" s="124" t="s">
        <v>3886</v>
      </c>
      <c r="O368" s="97" t="s">
        <v>3537</v>
      </c>
      <c r="P368" s="97" t="s">
        <v>3151</v>
      </c>
      <c r="Q368" s="97" t="s">
        <v>3152</v>
      </c>
    </row>
    <row r="369" spans="1:17" ht="54.75" customHeight="1">
      <c r="A369" s="174" t="s">
        <v>4934</v>
      </c>
      <c r="B369" s="124" t="s">
        <v>3891</v>
      </c>
      <c r="C369" s="262" t="s">
        <v>178</v>
      </c>
      <c r="D369" s="97" t="s">
        <v>3877</v>
      </c>
      <c r="E369" s="124" t="s">
        <v>607</v>
      </c>
      <c r="F369" s="133">
        <v>143135</v>
      </c>
      <c r="G369" s="97">
        <v>3</v>
      </c>
      <c r="H369" s="31" t="s">
        <v>5389</v>
      </c>
      <c r="I369" s="29"/>
      <c r="J369" s="29"/>
      <c r="K369" s="29"/>
      <c r="L369" s="18"/>
      <c r="M369" s="124" t="s">
        <v>3885</v>
      </c>
      <c r="N369" s="124" t="s">
        <v>3886</v>
      </c>
      <c r="O369" s="97" t="s">
        <v>3537</v>
      </c>
      <c r="P369" s="97" t="s">
        <v>3153</v>
      </c>
      <c r="Q369" s="97" t="s">
        <v>3154</v>
      </c>
    </row>
    <row r="370" spans="1:17" ht="54.75" customHeight="1">
      <c r="A370" s="174" t="s">
        <v>4935</v>
      </c>
      <c r="B370" s="124" t="s">
        <v>3891</v>
      </c>
      <c r="C370" s="262" t="s">
        <v>178</v>
      </c>
      <c r="D370" s="97" t="s">
        <v>3877</v>
      </c>
      <c r="E370" s="124" t="s">
        <v>487</v>
      </c>
      <c r="F370" s="133">
        <v>212812</v>
      </c>
      <c r="G370" s="97">
        <v>9</v>
      </c>
      <c r="H370" s="31" t="s">
        <v>5389</v>
      </c>
      <c r="I370" s="29"/>
      <c r="J370" s="29"/>
      <c r="K370" s="29"/>
      <c r="L370" s="18"/>
      <c r="M370" s="124" t="s">
        <v>3885</v>
      </c>
      <c r="N370" s="124" t="s">
        <v>3886</v>
      </c>
      <c r="O370" s="97" t="s">
        <v>3537</v>
      </c>
      <c r="P370" s="97" t="s">
        <v>3155</v>
      </c>
      <c r="Q370" s="97" t="s">
        <v>3156</v>
      </c>
    </row>
    <row r="371" spans="1:17" ht="54.75" customHeight="1">
      <c r="A371" s="174" t="s">
        <v>4936</v>
      </c>
      <c r="B371" s="124" t="s">
        <v>3891</v>
      </c>
      <c r="C371" s="262" t="s">
        <v>178</v>
      </c>
      <c r="D371" s="97" t="s">
        <v>3877</v>
      </c>
      <c r="E371" s="124" t="s">
        <v>608</v>
      </c>
      <c r="F371" s="133">
        <v>251280</v>
      </c>
      <c r="G371" s="97">
        <v>9</v>
      </c>
      <c r="H371" s="31" t="s">
        <v>5389</v>
      </c>
      <c r="I371" s="29"/>
      <c r="J371" s="29"/>
      <c r="K371" s="29"/>
      <c r="L371" s="18"/>
      <c r="M371" s="124" t="s">
        <v>3885</v>
      </c>
      <c r="N371" s="124" t="s">
        <v>3886</v>
      </c>
      <c r="O371" s="97" t="s">
        <v>3537</v>
      </c>
      <c r="P371" s="97" t="s">
        <v>3157</v>
      </c>
      <c r="Q371" s="97" t="s">
        <v>2502</v>
      </c>
    </row>
    <row r="372" spans="1:17" ht="54.75" customHeight="1">
      <c r="A372" s="174" t="s">
        <v>4937</v>
      </c>
      <c r="B372" s="124" t="s">
        <v>3891</v>
      </c>
      <c r="C372" s="262" t="s">
        <v>178</v>
      </c>
      <c r="D372" s="97" t="s">
        <v>3877</v>
      </c>
      <c r="E372" s="124" t="s">
        <v>706</v>
      </c>
      <c r="F372" s="133">
        <v>97724832</v>
      </c>
      <c r="G372" s="97">
        <v>9</v>
      </c>
      <c r="H372" s="31" t="s">
        <v>5389</v>
      </c>
      <c r="I372" s="29"/>
      <c r="J372" s="29"/>
      <c r="K372" s="29"/>
      <c r="L372" s="18"/>
      <c r="M372" s="124" t="s">
        <v>3885</v>
      </c>
      <c r="N372" s="124" t="s">
        <v>3886</v>
      </c>
      <c r="O372" s="97" t="s">
        <v>3537</v>
      </c>
      <c r="P372" s="97" t="s">
        <v>3158</v>
      </c>
      <c r="Q372" s="97" t="s">
        <v>3159</v>
      </c>
    </row>
    <row r="373" spans="1:17" ht="54.75" customHeight="1">
      <c r="A373" s="174" t="s">
        <v>4938</v>
      </c>
      <c r="B373" s="124" t="s">
        <v>3891</v>
      </c>
      <c r="C373" s="262" t="s">
        <v>178</v>
      </c>
      <c r="D373" s="97" t="s">
        <v>3877</v>
      </c>
      <c r="E373" s="124" t="s">
        <v>609</v>
      </c>
      <c r="F373" s="133">
        <v>291236</v>
      </c>
      <c r="G373" s="97">
        <v>6</v>
      </c>
      <c r="H373" s="31" t="s">
        <v>5389</v>
      </c>
      <c r="I373" s="29"/>
      <c r="J373" s="29"/>
      <c r="K373" s="29"/>
      <c r="L373" s="18"/>
      <c r="M373" s="124" t="s">
        <v>3885</v>
      </c>
      <c r="N373" s="124" t="s">
        <v>3886</v>
      </c>
      <c r="O373" s="97" t="s">
        <v>3537</v>
      </c>
      <c r="P373" s="97" t="s">
        <v>3160</v>
      </c>
      <c r="Q373" s="97" t="s">
        <v>3161</v>
      </c>
    </row>
    <row r="374" spans="1:17" ht="54.75" customHeight="1">
      <c r="A374" s="174" t="s">
        <v>4939</v>
      </c>
      <c r="B374" s="124" t="s">
        <v>3891</v>
      </c>
      <c r="C374" s="262" t="s">
        <v>178</v>
      </c>
      <c r="D374" s="97" t="s">
        <v>3877</v>
      </c>
      <c r="E374" s="124" t="s">
        <v>707</v>
      </c>
      <c r="F374" s="133">
        <v>50067551</v>
      </c>
      <c r="G374" s="97">
        <v>6</v>
      </c>
      <c r="H374" s="31" t="s">
        <v>5389</v>
      </c>
      <c r="I374" s="29"/>
      <c r="J374" s="29"/>
      <c r="K374" s="29"/>
      <c r="L374" s="18"/>
      <c r="M374" s="124" t="s">
        <v>3885</v>
      </c>
      <c r="N374" s="124" t="s">
        <v>3886</v>
      </c>
      <c r="O374" s="97" t="s">
        <v>3537</v>
      </c>
      <c r="P374" s="97" t="s">
        <v>3162</v>
      </c>
      <c r="Q374" s="97" t="s">
        <v>3163</v>
      </c>
    </row>
    <row r="375" spans="1:17" ht="54.75" customHeight="1">
      <c r="A375" s="174" t="s">
        <v>4940</v>
      </c>
      <c r="B375" s="124" t="s">
        <v>3891</v>
      </c>
      <c r="C375" s="262" t="s">
        <v>178</v>
      </c>
      <c r="D375" s="97" t="s">
        <v>3877</v>
      </c>
      <c r="E375" s="124" t="s">
        <v>610</v>
      </c>
      <c r="F375" s="133">
        <v>142559</v>
      </c>
      <c r="G375" s="97">
        <v>2</v>
      </c>
      <c r="H375" s="31" t="s">
        <v>5389</v>
      </c>
      <c r="I375" s="29"/>
      <c r="J375" s="29"/>
      <c r="K375" s="29"/>
      <c r="L375" s="18"/>
      <c r="M375" s="124" t="s">
        <v>3885</v>
      </c>
      <c r="N375" s="124" t="s">
        <v>3886</v>
      </c>
      <c r="O375" s="97" t="s">
        <v>3537</v>
      </c>
      <c r="P375" s="97" t="s">
        <v>3164</v>
      </c>
      <c r="Q375" s="97" t="s">
        <v>3165</v>
      </c>
    </row>
    <row r="376" spans="1:17" ht="54.75" customHeight="1">
      <c r="A376" s="174" t="s">
        <v>4941</v>
      </c>
      <c r="B376" s="124" t="s">
        <v>3891</v>
      </c>
      <c r="C376" s="262" t="s">
        <v>178</v>
      </c>
      <c r="D376" s="97" t="s">
        <v>3877</v>
      </c>
      <c r="E376" s="124" t="s">
        <v>611</v>
      </c>
      <c r="F376" s="133">
        <v>257768</v>
      </c>
      <c r="G376" s="97">
        <v>19</v>
      </c>
      <c r="H376" s="31" t="s">
        <v>5389</v>
      </c>
      <c r="I376" s="29"/>
      <c r="J376" s="29"/>
      <c r="K376" s="29"/>
      <c r="L376" s="18"/>
      <c r="M376" s="124" t="s">
        <v>3885</v>
      </c>
      <c r="N376" s="124" t="s">
        <v>3886</v>
      </c>
      <c r="O376" s="97" t="s">
        <v>3537</v>
      </c>
      <c r="P376" s="97" t="s">
        <v>3166</v>
      </c>
      <c r="Q376" s="97" t="s">
        <v>3167</v>
      </c>
    </row>
    <row r="377" spans="1:17" ht="54.75" customHeight="1">
      <c r="A377" s="174" t="s">
        <v>4942</v>
      </c>
      <c r="B377" s="124" t="s">
        <v>3891</v>
      </c>
      <c r="C377" s="262" t="s">
        <v>178</v>
      </c>
      <c r="D377" s="97" t="s">
        <v>3877</v>
      </c>
      <c r="E377" s="124" t="s">
        <v>708</v>
      </c>
      <c r="F377" s="133">
        <v>251832</v>
      </c>
      <c r="G377" s="97">
        <v>9</v>
      </c>
      <c r="H377" s="31" t="s">
        <v>5389</v>
      </c>
      <c r="I377" s="29"/>
      <c r="J377" s="29"/>
      <c r="K377" s="29"/>
      <c r="L377" s="18"/>
      <c r="M377" s="124" t="s">
        <v>3885</v>
      </c>
      <c r="N377" s="124" t="s">
        <v>3886</v>
      </c>
      <c r="O377" s="97" t="s">
        <v>3537</v>
      </c>
      <c r="P377" s="97" t="s">
        <v>3168</v>
      </c>
      <c r="Q377" s="97" t="s">
        <v>3169</v>
      </c>
    </row>
    <row r="378" spans="1:17" ht="54.75" customHeight="1">
      <c r="A378" s="174" t="s">
        <v>4943</v>
      </c>
      <c r="B378" s="124" t="s">
        <v>3891</v>
      </c>
      <c r="C378" s="262" t="s">
        <v>178</v>
      </c>
      <c r="D378" s="97" t="s">
        <v>3877</v>
      </c>
      <c r="E378" s="124" t="s">
        <v>612</v>
      </c>
      <c r="F378" s="133">
        <v>50067598</v>
      </c>
      <c r="G378" s="97">
        <v>15</v>
      </c>
      <c r="H378" s="31" t="s">
        <v>5389</v>
      </c>
      <c r="I378" s="29"/>
      <c r="J378" s="29"/>
      <c r="K378" s="29"/>
      <c r="L378" s="18"/>
      <c r="M378" s="124" t="s">
        <v>3885</v>
      </c>
      <c r="N378" s="124" t="s">
        <v>3886</v>
      </c>
      <c r="O378" s="97" t="s">
        <v>3537</v>
      </c>
      <c r="P378" s="97" t="s">
        <v>3170</v>
      </c>
      <c r="Q378" s="97" t="s">
        <v>3171</v>
      </c>
    </row>
    <row r="379" spans="1:17" ht="54.75" customHeight="1">
      <c r="A379" s="174" t="s">
        <v>4944</v>
      </c>
      <c r="B379" s="124" t="s">
        <v>3891</v>
      </c>
      <c r="C379" s="262" t="s">
        <v>178</v>
      </c>
      <c r="D379" s="97" t="s">
        <v>3877</v>
      </c>
      <c r="E379" s="124" t="s">
        <v>709</v>
      </c>
      <c r="F379" s="133">
        <v>50067600</v>
      </c>
      <c r="G379" s="97">
        <v>9</v>
      </c>
      <c r="H379" s="31" t="s">
        <v>5389</v>
      </c>
      <c r="I379" s="29"/>
      <c r="J379" s="29"/>
      <c r="K379" s="29"/>
      <c r="L379" s="18"/>
      <c r="M379" s="124" t="s">
        <v>3885</v>
      </c>
      <c r="N379" s="124" t="s">
        <v>3886</v>
      </c>
      <c r="O379" s="97" t="s">
        <v>3537</v>
      </c>
      <c r="P379" s="97" t="s">
        <v>3172</v>
      </c>
      <c r="Q379" s="97" t="s">
        <v>3173</v>
      </c>
    </row>
    <row r="380" spans="1:17" ht="54.75" customHeight="1">
      <c r="A380" s="174" t="s">
        <v>4945</v>
      </c>
      <c r="B380" s="124" t="s">
        <v>3891</v>
      </c>
      <c r="C380" s="262" t="s">
        <v>178</v>
      </c>
      <c r="D380" s="97" t="s">
        <v>3877</v>
      </c>
      <c r="E380" s="124" t="s">
        <v>559</v>
      </c>
      <c r="F380" s="133">
        <v>288742</v>
      </c>
      <c r="G380" s="97">
        <v>9</v>
      </c>
      <c r="H380" s="31" t="s">
        <v>5389</v>
      </c>
      <c r="I380" s="29"/>
      <c r="J380" s="29"/>
      <c r="K380" s="29"/>
      <c r="L380" s="18"/>
      <c r="M380" s="124" t="s">
        <v>3885</v>
      </c>
      <c r="N380" s="124" t="s">
        <v>3886</v>
      </c>
      <c r="O380" s="97" t="s">
        <v>3537</v>
      </c>
      <c r="P380" s="97" t="s">
        <v>3174</v>
      </c>
      <c r="Q380" s="97" t="s">
        <v>3175</v>
      </c>
    </row>
    <row r="381" spans="1:17" ht="54.75" customHeight="1">
      <c r="A381" s="174" t="s">
        <v>4946</v>
      </c>
      <c r="B381" s="124" t="s">
        <v>3891</v>
      </c>
      <c r="C381" s="262" t="s">
        <v>178</v>
      </c>
      <c r="D381" s="97" t="s">
        <v>3877</v>
      </c>
      <c r="E381" s="124" t="s">
        <v>613</v>
      </c>
      <c r="F381" s="133">
        <v>97724817</v>
      </c>
      <c r="G381" s="97">
        <v>9</v>
      </c>
      <c r="H381" s="31" t="s">
        <v>5389</v>
      </c>
      <c r="I381" s="29"/>
      <c r="J381" s="29"/>
      <c r="K381" s="29"/>
      <c r="L381" s="18"/>
      <c r="M381" s="124" t="s">
        <v>3885</v>
      </c>
      <c r="N381" s="124" t="s">
        <v>3886</v>
      </c>
      <c r="O381" s="97" t="s">
        <v>3537</v>
      </c>
      <c r="P381" s="97" t="s">
        <v>3176</v>
      </c>
      <c r="Q381" s="97" t="s">
        <v>3177</v>
      </c>
    </row>
    <row r="382" spans="1:17" ht="54.75" customHeight="1">
      <c r="A382" s="174" t="s">
        <v>4947</v>
      </c>
      <c r="B382" s="124" t="s">
        <v>3891</v>
      </c>
      <c r="C382" s="262" t="s">
        <v>178</v>
      </c>
      <c r="D382" s="97" t="s">
        <v>3877</v>
      </c>
      <c r="E382" s="124" t="s">
        <v>614</v>
      </c>
      <c r="F382" s="133">
        <v>50066193</v>
      </c>
      <c r="G382" s="97">
        <v>6</v>
      </c>
      <c r="H382" s="31" t="s">
        <v>5389</v>
      </c>
      <c r="I382" s="29"/>
      <c r="J382" s="29"/>
      <c r="K382" s="29"/>
      <c r="L382" s="18"/>
      <c r="M382" s="124" t="s">
        <v>3885</v>
      </c>
      <c r="N382" s="124" t="s">
        <v>3886</v>
      </c>
      <c r="O382" s="97" t="s">
        <v>3537</v>
      </c>
      <c r="P382" s="97" t="s">
        <v>3178</v>
      </c>
      <c r="Q382" s="97" t="s">
        <v>3179</v>
      </c>
    </row>
    <row r="383" spans="1:17" ht="54.75" customHeight="1">
      <c r="A383" s="174" t="s">
        <v>4948</v>
      </c>
      <c r="B383" s="124" t="s">
        <v>3891</v>
      </c>
      <c r="C383" s="262" t="s">
        <v>178</v>
      </c>
      <c r="D383" s="97" t="s">
        <v>3877</v>
      </c>
      <c r="E383" s="124" t="s">
        <v>615</v>
      </c>
      <c r="F383" s="261">
        <v>246142</v>
      </c>
      <c r="G383" s="97">
        <v>3</v>
      </c>
      <c r="H383" s="31" t="s">
        <v>5389</v>
      </c>
      <c r="I383" s="29"/>
      <c r="J383" s="29"/>
      <c r="K383" s="29"/>
      <c r="L383" s="18"/>
      <c r="M383" s="124" t="s">
        <v>3885</v>
      </c>
      <c r="N383" s="124" t="s">
        <v>3886</v>
      </c>
      <c r="O383" s="97" t="s">
        <v>3537</v>
      </c>
      <c r="P383" s="97" t="s">
        <v>3180</v>
      </c>
      <c r="Q383" s="97" t="s">
        <v>3181</v>
      </c>
    </row>
    <row r="384" spans="1:17" ht="54.75" customHeight="1">
      <c r="A384" s="174" t="s">
        <v>4949</v>
      </c>
      <c r="B384" s="124" t="s">
        <v>3891</v>
      </c>
      <c r="C384" s="262" t="s">
        <v>178</v>
      </c>
      <c r="D384" s="97" t="s">
        <v>3877</v>
      </c>
      <c r="E384" s="124" t="s">
        <v>616</v>
      </c>
      <c r="F384" s="133">
        <v>288741</v>
      </c>
      <c r="G384" s="97">
        <v>3</v>
      </c>
      <c r="H384" s="31" t="s">
        <v>5389</v>
      </c>
      <c r="I384" s="29"/>
      <c r="J384" s="29"/>
      <c r="K384" s="29"/>
      <c r="L384" s="18"/>
      <c r="M384" s="124" t="s">
        <v>3885</v>
      </c>
      <c r="N384" s="124" t="s">
        <v>3886</v>
      </c>
      <c r="O384" s="97" t="s">
        <v>3537</v>
      </c>
      <c r="P384" s="97" t="s">
        <v>3182</v>
      </c>
      <c r="Q384" s="97" t="s">
        <v>3183</v>
      </c>
    </row>
    <row r="385" spans="1:17" ht="54.75" customHeight="1">
      <c r="A385" s="174" t="s">
        <v>4950</v>
      </c>
      <c r="B385" s="124" t="s">
        <v>3891</v>
      </c>
      <c r="C385" s="262" t="s">
        <v>178</v>
      </c>
      <c r="D385" s="97" t="s">
        <v>3877</v>
      </c>
      <c r="E385" s="124" t="s">
        <v>617</v>
      </c>
      <c r="F385" s="133">
        <v>141266</v>
      </c>
      <c r="G385" s="97">
        <v>4</v>
      </c>
      <c r="H385" s="31" t="s">
        <v>5389</v>
      </c>
      <c r="I385" s="29"/>
      <c r="J385" s="29"/>
      <c r="K385" s="29"/>
      <c r="L385" s="18"/>
      <c r="M385" s="124" t="s">
        <v>3885</v>
      </c>
      <c r="N385" s="124" t="s">
        <v>3886</v>
      </c>
      <c r="O385" s="97" t="s">
        <v>3537</v>
      </c>
      <c r="P385" s="97" t="s">
        <v>3184</v>
      </c>
      <c r="Q385" s="97" t="s">
        <v>3185</v>
      </c>
    </row>
    <row r="386" spans="1:17" ht="54.75" customHeight="1">
      <c r="A386" s="174" t="s">
        <v>4951</v>
      </c>
      <c r="B386" s="124" t="s">
        <v>3891</v>
      </c>
      <c r="C386" s="262" t="s">
        <v>178</v>
      </c>
      <c r="D386" s="97" t="s">
        <v>3877</v>
      </c>
      <c r="E386" s="124" t="s">
        <v>618</v>
      </c>
      <c r="F386" s="133">
        <v>257769</v>
      </c>
      <c r="G386" s="97">
        <v>30</v>
      </c>
      <c r="H386" s="31" t="s">
        <v>5389</v>
      </c>
      <c r="I386" s="29"/>
      <c r="J386" s="29"/>
      <c r="K386" s="29"/>
      <c r="L386" s="18"/>
      <c r="M386" s="124" t="s">
        <v>3885</v>
      </c>
      <c r="N386" s="124" t="s">
        <v>3886</v>
      </c>
      <c r="O386" s="97" t="s">
        <v>3537</v>
      </c>
      <c r="P386" s="97" t="s">
        <v>3186</v>
      </c>
      <c r="Q386" s="97" t="s">
        <v>3187</v>
      </c>
    </row>
    <row r="387" spans="1:17" ht="54.75" customHeight="1">
      <c r="A387" s="174" t="s">
        <v>4952</v>
      </c>
      <c r="B387" s="124" t="s">
        <v>3891</v>
      </c>
      <c r="C387" s="262" t="s">
        <v>178</v>
      </c>
      <c r="D387" s="97" t="s">
        <v>3877</v>
      </c>
      <c r="E387" s="124" t="s">
        <v>619</v>
      </c>
      <c r="F387" s="133">
        <v>288740</v>
      </c>
      <c r="G387" s="97">
        <v>3</v>
      </c>
      <c r="H387" s="31" t="s">
        <v>5389</v>
      </c>
      <c r="I387" s="29"/>
      <c r="J387" s="29"/>
      <c r="K387" s="29"/>
      <c r="L387" s="18"/>
      <c r="M387" s="124" t="s">
        <v>3885</v>
      </c>
      <c r="N387" s="124" t="s">
        <v>3886</v>
      </c>
      <c r="O387" s="97" t="s">
        <v>3537</v>
      </c>
      <c r="P387" s="97" t="s">
        <v>3188</v>
      </c>
      <c r="Q387" s="97" t="s">
        <v>3189</v>
      </c>
    </row>
    <row r="388" spans="1:17" ht="54.75" customHeight="1">
      <c r="A388" s="174" t="s">
        <v>4953</v>
      </c>
      <c r="B388" s="124" t="s">
        <v>3891</v>
      </c>
      <c r="C388" s="262" t="s">
        <v>178</v>
      </c>
      <c r="D388" s="97" t="s">
        <v>3877</v>
      </c>
      <c r="E388" s="124" t="s">
        <v>620</v>
      </c>
      <c r="F388" s="261">
        <v>14296587</v>
      </c>
      <c r="G388" s="97">
        <v>6</v>
      </c>
      <c r="H388" s="31" t="s">
        <v>5389</v>
      </c>
      <c r="I388" s="29"/>
      <c r="J388" s="29"/>
      <c r="K388" s="29"/>
      <c r="L388" s="18"/>
      <c r="M388" s="124" t="s">
        <v>3885</v>
      </c>
      <c r="N388" s="124" t="s">
        <v>3886</v>
      </c>
      <c r="O388" s="97" t="s">
        <v>3537</v>
      </c>
      <c r="P388" s="97" t="s">
        <v>3190</v>
      </c>
      <c r="Q388" s="97" t="s">
        <v>3191</v>
      </c>
    </row>
    <row r="389" spans="1:17" ht="54.75" customHeight="1">
      <c r="A389" s="174" t="s">
        <v>4954</v>
      </c>
      <c r="B389" s="124" t="s">
        <v>3891</v>
      </c>
      <c r="C389" s="262" t="s">
        <v>178</v>
      </c>
      <c r="D389" s="97" t="s">
        <v>3877</v>
      </c>
      <c r="E389" s="124" t="s">
        <v>619</v>
      </c>
      <c r="F389" s="133">
        <v>288737</v>
      </c>
      <c r="G389" s="97">
        <v>6</v>
      </c>
      <c r="H389" s="31" t="s">
        <v>5389</v>
      </c>
      <c r="I389" s="29"/>
      <c r="J389" s="29"/>
      <c r="K389" s="29"/>
      <c r="L389" s="18"/>
      <c r="M389" s="124" t="s">
        <v>3885</v>
      </c>
      <c r="N389" s="124" t="s">
        <v>3886</v>
      </c>
      <c r="O389" s="97" t="s">
        <v>3537</v>
      </c>
      <c r="P389" s="97" t="s">
        <v>3192</v>
      </c>
      <c r="Q389" s="97" t="s">
        <v>3193</v>
      </c>
    </row>
    <row r="390" spans="1:17" ht="54.75" customHeight="1">
      <c r="A390" s="174" t="s">
        <v>4955</v>
      </c>
      <c r="B390" s="124" t="s">
        <v>3891</v>
      </c>
      <c r="C390" s="262" t="s">
        <v>178</v>
      </c>
      <c r="D390" s="97" t="s">
        <v>3877</v>
      </c>
      <c r="E390" s="124" t="s">
        <v>621</v>
      </c>
      <c r="F390" s="133">
        <v>50066183</v>
      </c>
      <c r="G390" s="97">
        <v>15</v>
      </c>
      <c r="H390" s="31" t="s">
        <v>5389</v>
      </c>
      <c r="I390" s="29"/>
      <c r="J390" s="29"/>
      <c r="K390" s="29"/>
      <c r="L390" s="18"/>
      <c r="M390" s="124" t="s">
        <v>3885</v>
      </c>
      <c r="N390" s="124" t="s">
        <v>3886</v>
      </c>
      <c r="O390" s="97" t="s">
        <v>3537</v>
      </c>
      <c r="P390" s="97" t="s">
        <v>3194</v>
      </c>
      <c r="Q390" s="97" t="s">
        <v>3195</v>
      </c>
    </row>
    <row r="391" spans="1:17" ht="54.75" customHeight="1">
      <c r="A391" s="174" t="s">
        <v>4956</v>
      </c>
      <c r="B391" s="124" t="s">
        <v>3891</v>
      </c>
      <c r="C391" s="262" t="s">
        <v>178</v>
      </c>
      <c r="D391" s="97" t="s">
        <v>3877</v>
      </c>
      <c r="E391" s="124" t="s">
        <v>622</v>
      </c>
      <c r="F391" s="133">
        <v>141774</v>
      </c>
      <c r="G391" s="97">
        <v>2</v>
      </c>
      <c r="H391" s="31" t="s">
        <v>5389</v>
      </c>
      <c r="I391" s="29"/>
      <c r="J391" s="29"/>
      <c r="K391" s="29"/>
      <c r="L391" s="18"/>
      <c r="M391" s="124" t="s">
        <v>3885</v>
      </c>
      <c r="N391" s="124" t="s">
        <v>3886</v>
      </c>
      <c r="O391" s="97" t="s">
        <v>3537</v>
      </c>
      <c r="P391" s="97" t="s">
        <v>3196</v>
      </c>
      <c r="Q391" s="97" t="s">
        <v>3197</v>
      </c>
    </row>
    <row r="392" spans="1:17" ht="54.75" customHeight="1">
      <c r="A392" s="174" t="s">
        <v>4957</v>
      </c>
      <c r="B392" s="124" t="s">
        <v>3891</v>
      </c>
      <c r="C392" s="262" t="s">
        <v>178</v>
      </c>
      <c r="D392" s="97" t="s">
        <v>3877</v>
      </c>
      <c r="E392" s="124" t="s">
        <v>179</v>
      </c>
      <c r="F392" s="133">
        <v>97724868</v>
      </c>
      <c r="G392" s="97">
        <v>12</v>
      </c>
      <c r="H392" s="31" t="s">
        <v>5389</v>
      </c>
      <c r="I392" s="29"/>
      <c r="J392" s="29"/>
      <c r="K392" s="29"/>
      <c r="L392" s="18"/>
      <c r="M392" s="124" t="s">
        <v>3885</v>
      </c>
      <c r="N392" s="124" t="s">
        <v>3886</v>
      </c>
      <c r="O392" s="97" t="s">
        <v>3537</v>
      </c>
      <c r="P392" s="97" t="s">
        <v>3198</v>
      </c>
      <c r="Q392" s="97" t="s">
        <v>3199</v>
      </c>
    </row>
    <row r="393" spans="1:17" ht="54.75" customHeight="1">
      <c r="A393" s="174" t="s">
        <v>4958</v>
      </c>
      <c r="B393" s="124" t="s">
        <v>3891</v>
      </c>
      <c r="C393" s="262" t="s">
        <v>178</v>
      </c>
      <c r="D393" s="97" t="s">
        <v>3877</v>
      </c>
      <c r="E393" s="124" t="s">
        <v>623</v>
      </c>
      <c r="F393" s="133">
        <v>97724829</v>
      </c>
      <c r="G393" s="97">
        <v>15</v>
      </c>
      <c r="H393" s="31" t="s">
        <v>5389</v>
      </c>
      <c r="I393" s="29"/>
      <c r="J393" s="29"/>
      <c r="K393" s="29"/>
      <c r="L393" s="18"/>
      <c r="M393" s="124" t="s">
        <v>3885</v>
      </c>
      <c r="N393" s="124" t="s">
        <v>3886</v>
      </c>
      <c r="O393" s="97" t="s">
        <v>3537</v>
      </c>
      <c r="P393" s="97" t="s">
        <v>3200</v>
      </c>
      <c r="Q393" s="97" t="s">
        <v>3201</v>
      </c>
    </row>
    <row r="394" spans="1:17" ht="54.75" customHeight="1">
      <c r="A394" s="174" t="s">
        <v>4959</v>
      </c>
      <c r="B394" s="165" t="s">
        <v>3891</v>
      </c>
      <c r="C394" s="173" t="s">
        <v>178</v>
      </c>
      <c r="D394" s="174" t="s">
        <v>3877</v>
      </c>
      <c r="E394" s="165" t="s">
        <v>248</v>
      </c>
      <c r="F394" s="261">
        <v>50068211</v>
      </c>
      <c r="G394" s="174">
        <v>12</v>
      </c>
      <c r="H394" s="31" t="s">
        <v>5389</v>
      </c>
      <c r="I394" s="29"/>
      <c r="J394" s="29"/>
      <c r="K394" s="29"/>
      <c r="L394" s="18"/>
      <c r="M394" s="165" t="s">
        <v>3885</v>
      </c>
      <c r="N394" s="124" t="s">
        <v>3886</v>
      </c>
      <c r="O394" s="97" t="s">
        <v>3537</v>
      </c>
      <c r="P394" s="174" t="s">
        <v>3202</v>
      </c>
      <c r="Q394" s="174" t="s">
        <v>3203</v>
      </c>
    </row>
    <row r="395" spans="1:17" ht="54.75" customHeight="1">
      <c r="A395" s="400" t="s">
        <v>5388</v>
      </c>
      <c r="B395" s="400"/>
      <c r="C395" s="400"/>
      <c r="D395" s="400"/>
      <c r="E395" s="400"/>
      <c r="F395" s="400"/>
      <c r="G395" s="255">
        <v>2528</v>
      </c>
      <c r="H395" s="255"/>
      <c r="I395" s="247">
        <v>23989695</v>
      </c>
      <c r="J395" s="247">
        <v>7996564</v>
      </c>
      <c r="K395" s="247">
        <v>15993131</v>
      </c>
      <c r="L395" s="422"/>
      <c r="M395" s="423"/>
      <c r="N395" s="423"/>
      <c r="O395" s="423"/>
      <c r="P395" s="423"/>
      <c r="Q395" s="424"/>
    </row>
    <row r="396" spans="1:18" ht="54.75" customHeight="1">
      <c r="A396" s="124" t="s">
        <v>4960</v>
      </c>
      <c r="B396" s="124" t="s">
        <v>3891</v>
      </c>
      <c r="C396" s="97" t="s">
        <v>178</v>
      </c>
      <c r="D396" s="97" t="s">
        <v>3877</v>
      </c>
      <c r="E396" s="124" t="s">
        <v>624</v>
      </c>
      <c r="F396" s="97">
        <v>83256899</v>
      </c>
      <c r="G396" s="97">
        <v>4</v>
      </c>
      <c r="H396" s="31" t="s">
        <v>5389</v>
      </c>
      <c r="I396" s="168">
        <v>8761</v>
      </c>
      <c r="J396" s="168" t="s">
        <v>3908</v>
      </c>
      <c r="K396" s="168">
        <v>6133</v>
      </c>
      <c r="L396" s="124"/>
      <c r="M396" s="124" t="s">
        <v>3885</v>
      </c>
      <c r="N396" s="124" t="s">
        <v>3886</v>
      </c>
      <c r="O396" s="97" t="s">
        <v>3537</v>
      </c>
      <c r="P396" s="97" t="s">
        <v>2437</v>
      </c>
      <c r="Q396" s="97" t="s">
        <v>2438</v>
      </c>
      <c r="R396" s="301"/>
    </row>
    <row r="397" spans="1:18" s="263" customFormat="1" ht="54.75" customHeight="1">
      <c r="A397" s="394" t="s">
        <v>5391</v>
      </c>
      <c r="B397" s="430"/>
      <c r="C397" s="430"/>
      <c r="D397" s="430"/>
      <c r="E397" s="430"/>
      <c r="F397" s="430"/>
      <c r="G397" s="240">
        <v>4</v>
      </c>
      <c r="H397" s="304"/>
      <c r="I397" s="241">
        <v>8761</v>
      </c>
      <c r="J397" s="247">
        <v>2628</v>
      </c>
      <c r="K397" s="247">
        <v>6133</v>
      </c>
      <c r="L397" s="431"/>
      <c r="M397" s="431"/>
      <c r="N397" s="431"/>
      <c r="O397" s="431"/>
      <c r="P397" s="431"/>
      <c r="Q397" s="432"/>
      <c r="R397" s="302"/>
    </row>
    <row r="398" spans="1:17" s="263" customFormat="1" ht="54.75" customHeight="1">
      <c r="A398" s="22" t="s">
        <v>4961</v>
      </c>
      <c r="B398" s="306" t="s">
        <v>4269</v>
      </c>
      <c r="C398" s="265" t="s">
        <v>4290</v>
      </c>
      <c r="D398" s="264" t="s">
        <v>4270</v>
      </c>
      <c r="E398" s="306" t="s">
        <v>4359</v>
      </c>
      <c r="F398" s="180">
        <v>97074833</v>
      </c>
      <c r="G398" s="180">
        <v>4</v>
      </c>
      <c r="H398" s="118" t="s">
        <v>4360</v>
      </c>
      <c r="I398" s="168">
        <v>11830</v>
      </c>
      <c r="J398" s="168">
        <v>3320</v>
      </c>
      <c r="K398" s="168">
        <v>8510</v>
      </c>
      <c r="L398" s="266"/>
      <c r="M398" s="306" t="s">
        <v>4306</v>
      </c>
      <c r="N398" s="306" t="s">
        <v>4307</v>
      </c>
      <c r="O398" s="97" t="s">
        <v>3537</v>
      </c>
      <c r="P398" s="180" t="s">
        <v>4441</v>
      </c>
      <c r="Q398" s="180" t="s">
        <v>4442</v>
      </c>
    </row>
    <row r="399" spans="1:17" s="263" customFormat="1" ht="54.75" customHeight="1">
      <c r="A399" s="22" t="s">
        <v>4962</v>
      </c>
      <c r="B399" s="306" t="s">
        <v>4269</v>
      </c>
      <c r="C399" s="267">
        <v>670224060</v>
      </c>
      <c r="D399" s="176" t="s">
        <v>4270</v>
      </c>
      <c r="E399" s="141" t="s">
        <v>4361</v>
      </c>
      <c r="F399" s="179">
        <v>94361070</v>
      </c>
      <c r="G399" s="179">
        <v>3</v>
      </c>
      <c r="H399" s="179" t="s">
        <v>4360</v>
      </c>
      <c r="I399" s="175">
        <v>14440</v>
      </c>
      <c r="J399" s="175">
        <v>3480</v>
      </c>
      <c r="K399" s="175">
        <v>10960</v>
      </c>
      <c r="L399" s="269"/>
      <c r="M399" s="141" t="s">
        <v>4306</v>
      </c>
      <c r="N399" s="141" t="s">
        <v>4307</v>
      </c>
      <c r="O399" s="97" t="s">
        <v>3537</v>
      </c>
      <c r="P399" s="179" t="s">
        <v>4443</v>
      </c>
      <c r="Q399" s="180" t="s">
        <v>4444</v>
      </c>
    </row>
    <row r="400" spans="1:17" s="263" customFormat="1" ht="54.75" customHeight="1">
      <c r="A400" s="22" t="s">
        <v>4963</v>
      </c>
      <c r="B400" s="306" t="s">
        <v>4269</v>
      </c>
      <c r="C400" s="267">
        <v>670224060</v>
      </c>
      <c r="D400" s="176" t="s">
        <v>4270</v>
      </c>
      <c r="E400" s="141" t="s">
        <v>4362</v>
      </c>
      <c r="F400" s="179">
        <v>96490624</v>
      </c>
      <c r="G400" s="179">
        <v>7</v>
      </c>
      <c r="H400" s="118" t="s">
        <v>4360</v>
      </c>
      <c r="I400" s="175">
        <v>17780</v>
      </c>
      <c r="J400" s="175">
        <v>5130</v>
      </c>
      <c r="K400" s="175">
        <v>12650</v>
      </c>
      <c r="L400" s="269"/>
      <c r="M400" s="141" t="s">
        <v>4306</v>
      </c>
      <c r="N400" s="141" t="s">
        <v>4307</v>
      </c>
      <c r="O400" s="97" t="s">
        <v>3537</v>
      </c>
      <c r="P400" s="179" t="s">
        <v>4445</v>
      </c>
      <c r="Q400" s="180" t="s">
        <v>4446</v>
      </c>
    </row>
    <row r="401" spans="1:17" s="263" customFormat="1" ht="54.75" customHeight="1">
      <c r="A401" s="22" t="s">
        <v>4964</v>
      </c>
      <c r="B401" s="306" t="s">
        <v>4269</v>
      </c>
      <c r="C401" s="267">
        <v>670224060</v>
      </c>
      <c r="D401" s="176" t="s">
        <v>4270</v>
      </c>
      <c r="E401" s="141" t="s">
        <v>4363</v>
      </c>
      <c r="F401" s="179">
        <v>94361076</v>
      </c>
      <c r="G401" s="179">
        <v>7</v>
      </c>
      <c r="H401" s="179" t="s">
        <v>4360</v>
      </c>
      <c r="I401" s="175">
        <v>18090</v>
      </c>
      <c r="J401" s="175">
        <v>4550</v>
      </c>
      <c r="K401" s="175">
        <v>13540</v>
      </c>
      <c r="L401" s="269"/>
      <c r="M401" s="141" t="s">
        <v>4306</v>
      </c>
      <c r="N401" s="141" t="s">
        <v>4307</v>
      </c>
      <c r="O401" s="97" t="s">
        <v>3537</v>
      </c>
      <c r="P401" s="179" t="s">
        <v>4447</v>
      </c>
      <c r="Q401" s="180" t="s">
        <v>4448</v>
      </c>
    </row>
    <row r="402" spans="1:17" s="263" customFormat="1" ht="54.75" customHeight="1">
      <c r="A402" s="22" t="s">
        <v>4965</v>
      </c>
      <c r="B402" s="306" t="s">
        <v>4269</v>
      </c>
      <c r="C402" s="267">
        <v>670224060</v>
      </c>
      <c r="D402" s="176" t="s">
        <v>4270</v>
      </c>
      <c r="E402" s="141" t="s">
        <v>4364</v>
      </c>
      <c r="F402" s="179">
        <v>97074856</v>
      </c>
      <c r="G402" s="179">
        <v>3</v>
      </c>
      <c r="H402" s="118" t="s">
        <v>4360</v>
      </c>
      <c r="I402" s="175">
        <v>3170</v>
      </c>
      <c r="J402" s="175">
        <v>1060</v>
      </c>
      <c r="K402" s="175">
        <v>2110</v>
      </c>
      <c r="L402" s="269"/>
      <c r="M402" s="141" t="s">
        <v>4306</v>
      </c>
      <c r="N402" s="141" t="s">
        <v>4307</v>
      </c>
      <c r="O402" s="97" t="s">
        <v>3537</v>
      </c>
      <c r="P402" s="179" t="s">
        <v>4449</v>
      </c>
      <c r="Q402" s="180" t="s">
        <v>4450</v>
      </c>
    </row>
    <row r="403" spans="1:17" s="263" customFormat="1" ht="54.75" customHeight="1">
      <c r="A403" s="22" t="s">
        <v>4966</v>
      </c>
      <c r="B403" s="306" t="s">
        <v>4269</v>
      </c>
      <c r="C403" s="267">
        <v>670224060</v>
      </c>
      <c r="D403" s="176" t="s">
        <v>4270</v>
      </c>
      <c r="E403" s="141" t="s">
        <v>4365</v>
      </c>
      <c r="F403" s="179">
        <v>94475812</v>
      </c>
      <c r="G403" s="179">
        <v>11</v>
      </c>
      <c r="H403" s="179" t="s">
        <v>4360</v>
      </c>
      <c r="I403" s="175">
        <v>29500</v>
      </c>
      <c r="J403" s="175">
        <v>7750</v>
      </c>
      <c r="K403" s="175">
        <v>21750</v>
      </c>
      <c r="L403" s="269"/>
      <c r="M403" s="141" t="s">
        <v>4306</v>
      </c>
      <c r="N403" s="141" t="s">
        <v>4307</v>
      </c>
      <c r="O403" s="97" t="s">
        <v>3537</v>
      </c>
      <c r="P403" s="179" t="s">
        <v>4451</v>
      </c>
      <c r="Q403" s="180" t="s">
        <v>4452</v>
      </c>
    </row>
    <row r="404" spans="1:17" s="263" customFormat="1" ht="54.75" customHeight="1">
      <c r="A404" s="22" t="s">
        <v>4967</v>
      </c>
      <c r="B404" s="306" t="s">
        <v>4269</v>
      </c>
      <c r="C404" s="267">
        <v>670224060</v>
      </c>
      <c r="D404" s="176" t="s">
        <v>4270</v>
      </c>
      <c r="E404" s="141" t="s">
        <v>4366</v>
      </c>
      <c r="F404" s="179">
        <v>94813778</v>
      </c>
      <c r="G404" s="179">
        <v>11</v>
      </c>
      <c r="H404" s="118" t="s">
        <v>4360</v>
      </c>
      <c r="I404" s="175">
        <v>28420</v>
      </c>
      <c r="J404" s="175">
        <v>7580</v>
      </c>
      <c r="K404" s="175">
        <v>20840</v>
      </c>
      <c r="L404" s="269"/>
      <c r="M404" s="141" t="s">
        <v>4306</v>
      </c>
      <c r="N404" s="141" t="s">
        <v>4307</v>
      </c>
      <c r="O404" s="97" t="s">
        <v>3537</v>
      </c>
      <c r="P404" s="179" t="s">
        <v>4453</v>
      </c>
      <c r="Q404" s="180" t="s">
        <v>4454</v>
      </c>
    </row>
    <row r="405" spans="1:17" s="263" customFormat="1" ht="54.75" customHeight="1">
      <c r="A405" s="22" t="s">
        <v>4968</v>
      </c>
      <c r="B405" s="306" t="s">
        <v>4269</v>
      </c>
      <c r="C405" s="267">
        <v>670224060</v>
      </c>
      <c r="D405" s="176" t="s">
        <v>4270</v>
      </c>
      <c r="E405" s="141" t="s">
        <v>4367</v>
      </c>
      <c r="F405" s="179">
        <v>97075006</v>
      </c>
      <c r="G405" s="179">
        <v>3</v>
      </c>
      <c r="H405" s="179" t="s">
        <v>4360</v>
      </c>
      <c r="I405" s="175">
        <v>23070</v>
      </c>
      <c r="J405" s="175">
        <v>6640</v>
      </c>
      <c r="K405" s="175">
        <v>16430</v>
      </c>
      <c r="L405" s="269"/>
      <c r="M405" s="141" t="s">
        <v>4306</v>
      </c>
      <c r="N405" s="141" t="s">
        <v>4307</v>
      </c>
      <c r="O405" s="97" t="s">
        <v>3537</v>
      </c>
      <c r="P405" s="179" t="s">
        <v>4455</v>
      </c>
      <c r="Q405" s="180" t="s">
        <v>4456</v>
      </c>
    </row>
    <row r="406" spans="1:17" s="263" customFormat="1" ht="54.75" customHeight="1">
      <c r="A406" s="22" t="s">
        <v>4969</v>
      </c>
      <c r="B406" s="306" t="s">
        <v>4269</v>
      </c>
      <c r="C406" s="267">
        <v>670224060</v>
      </c>
      <c r="D406" s="176" t="s">
        <v>4270</v>
      </c>
      <c r="E406" s="141" t="s">
        <v>4368</v>
      </c>
      <c r="F406" s="179">
        <v>97074870</v>
      </c>
      <c r="G406" s="179">
        <v>2</v>
      </c>
      <c r="H406" s="118" t="s">
        <v>4360</v>
      </c>
      <c r="I406" s="175">
        <v>26570</v>
      </c>
      <c r="J406" s="175">
        <v>8210</v>
      </c>
      <c r="K406" s="175">
        <v>18360</v>
      </c>
      <c r="L406" s="269"/>
      <c r="M406" s="141" t="s">
        <v>4306</v>
      </c>
      <c r="N406" s="141" t="s">
        <v>4307</v>
      </c>
      <c r="O406" s="97" t="s">
        <v>3537</v>
      </c>
      <c r="P406" s="179" t="s">
        <v>4457</v>
      </c>
      <c r="Q406" s="180" t="s">
        <v>4458</v>
      </c>
    </row>
    <row r="407" spans="1:17" s="263" customFormat="1" ht="54.75" customHeight="1">
      <c r="A407" s="22" t="s">
        <v>4970</v>
      </c>
      <c r="B407" s="306" t="s">
        <v>4269</v>
      </c>
      <c r="C407" s="267">
        <v>670224060</v>
      </c>
      <c r="D407" s="176" t="s">
        <v>4270</v>
      </c>
      <c r="E407" s="141" t="s">
        <v>4369</v>
      </c>
      <c r="F407" s="179">
        <v>96490594</v>
      </c>
      <c r="G407" s="179">
        <v>3</v>
      </c>
      <c r="H407" s="179" t="s">
        <v>4360</v>
      </c>
      <c r="I407" s="175">
        <v>34600</v>
      </c>
      <c r="J407" s="175">
        <v>10300</v>
      </c>
      <c r="K407" s="175">
        <v>24300</v>
      </c>
      <c r="L407" s="269"/>
      <c r="M407" s="141" t="s">
        <v>4306</v>
      </c>
      <c r="N407" s="141" t="s">
        <v>4307</v>
      </c>
      <c r="O407" s="97" t="s">
        <v>3537</v>
      </c>
      <c r="P407" s="179" t="s">
        <v>4459</v>
      </c>
      <c r="Q407" s="180" t="s">
        <v>4460</v>
      </c>
    </row>
    <row r="408" spans="1:17" s="263" customFormat="1" ht="54.75" customHeight="1">
      <c r="A408" s="22" t="s">
        <v>4971</v>
      </c>
      <c r="B408" s="306" t="s">
        <v>4269</v>
      </c>
      <c r="C408" s="267">
        <v>670224060</v>
      </c>
      <c r="D408" s="176" t="s">
        <v>4270</v>
      </c>
      <c r="E408" s="141" t="s">
        <v>4370</v>
      </c>
      <c r="F408" s="179">
        <v>96490626</v>
      </c>
      <c r="G408" s="179">
        <v>3</v>
      </c>
      <c r="H408" s="118" t="s">
        <v>4360</v>
      </c>
      <c r="I408" s="175">
        <v>26030</v>
      </c>
      <c r="J408" s="175">
        <v>7610</v>
      </c>
      <c r="K408" s="175">
        <v>18420</v>
      </c>
      <c r="L408" s="269"/>
      <c r="M408" s="141" t="s">
        <v>4306</v>
      </c>
      <c r="N408" s="141" t="s">
        <v>4307</v>
      </c>
      <c r="O408" s="97" t="s">
        <v>3537</v>
      </c>
      <c r="P408" s="179" t="s">
        <v>4461</v>
      </c>
      <c r="Q408" s="180" t="s">
        <v>4462</v>
      </c>
    </row>
    <row r="409" spans="1:17" s="263" customFormat="1" ht="54.75" customHeight="1">
      <c r="A409" s="22" t="s">
        <v>4972</v>
      </c>
      <c r="B409" s="306" t="s">
        <v>4269</v>
      </c>
      <c r="C409" s="267">
        <v>670224060</v>
      </c>
      <c r="D409" s="176" t="s">
        <v>4270</v>
      </c>
      <c r="E409" s="141" t="s">
        <v>4371</v>
      </c>
      <c r="F409" s="179">
        <v>96490627</v>
      </c>
      <c r="G409" s="179">
        <v>7</v>
      </c>
      <c r="H409" s="179" t="s">
        <v>4360</v>
      </c>
      <c r="I409" s="175">
        <v>23270</v>
      </c>
      <c r="J409" s="175">
        <v>6600</v>
      </c>
      <c r="K409" s="175">
        <v>16670</v>
      </c>
      <c r="L409" s="269"/>
      <c r="M409" s="141" t="s">
        <v>4306</v>
      </c>
      <c r="N409" s="141" t="s">
        <v>4307</v>
      </c>
      <c r="O409" s="97" t="s">
        <v>3537</v>
      </c>
      <c r="P409" s="179" t="s">
        <v>4463</v>
      </c>
      <c r="Q409" s="180" t="s">
        <v>4464</v>
      </c>
    </row>
    <row r="410" spans="1:17" s="263" customFormat="1" ht="54.75" customHeight="1">
      <c r="A410" s="22" t="s">
        <v>4973</v>
      </c>
      <c r="B410" s="306" t="s">
        <v>4269</v>
      </c>
      <c r="C410" s="267">
        <v>670224060</v>
      </c>
      <c r="D410" s="176" t="s">
        <v>4270</v>
      </c>
      <c r="E410" s="141" t="s">
        <v>4372</v>
      </c>
      <c r="F410" s="179">
        <v>97074831</v>
      </c>
      <c r="G410" s="179">
        <v>3</v>
      </c>
      <c r="H410" s="118" t="s">
        <v>4360</v>
      </c>
      <c r="I410" s="175">
        <v>55920</v>
      </c>
      <c r="J410" s="175">
        <v>18440</v>
      </c>
      <c r="K410" s="175">
        <v>37480</v>
      </c>
      <c r="L410" s="269"/>
      <c r="M410" s="141" t="s">
        <v>4306</v>
      </c>
      <c r="N410" s="141" t="s">
        <v>4307</v>
      </c>
      <c r="O410" s="97" t="s">
        <v>3537</v>
      </c>
      <c r="P410" s="179" t="s">
        <v>4465</v>
      </c>
      <c r="Q410" s="180" t="s">
        <v>4466</v>
      </c>
    </row>
    <row r="411" spans="1:17" s="263" customFormat="1" ht="54.75" customHeight="1">
      <c r="A411" s="22" t="s">
        <v>4974</v>
      </c>
      <c r="B411" s="306" t="s">
        <v>4269</v>
      </c>
      <c r="C411" s="267">
        <v>670224060</v>
      </c>
      <c r="D411" s="176" t="s">
        <v>4270</v>
      </c>
      <c r="E411" s="141" t="s">
        <v>4373</v>
      </c>
      <c r="F411" s="179">
        <v>96490625</v>
      </c>
      <c r="G411" s="179">
        <v>7</v>
      </c>
      <c r="H411" s="179" t="s">
        <v>4360</v>
      </c>
      <c r="I411" s="175">
        <v>21690</v>
      </c>
      <c r="J411" s="175">
        <v>6210</v>
      </c>
      <c r="K411" s="175">
        <v>15480</v>
      </c>
      <c r="L411" s="269"/>
      <c r="M411" s="141" t="s">
        <v>4306</v>
      </c>
      <c r="N411" s="141" t="s">
        <v>4307</v>
      </c>
      <c r="O411" s="97" t="s">
        <v>3537</v>
      </c>
      <c r="P411" s="179" t="s">
        <v>4467</v>
      </c>
      <c r="Q411" s="180" t="s">
        <v>4468</v>
      </c>
    </row>
    <row r="412" spans="1:17" s="263" customFormat="1" ht="54.75" customHeight="1">
      <c r="A412" s="22" t="s">
        <v>4975</v>
      </c>
      <c r="B412" s="306" t="s">
        <v>4269</v>
      </c>
      <c r="C412" s="267">
        <v>670224060</v>
      </c>
      <c r="D412" s="176" t="s">
        <v>4270</v>
      </c>
      <c r="E412" s="141" t="s">
        <v>4374</v>
      </c>
      <c r="F412" s="179">
        <v>97075013</v>
      </c>
      <c r="G412" s="179">
        <v>2</v>
      </c>
      <c r="H412" s="118" t="s">
        <v>4360</v>
      </c>
      <c r="I412" s="175">
        <v>9520</v>
      </c>
      <c r="J412" s="175">
        <v>2820</v>
      </c>
      <c r="K412" s="175">
        <v>6700</v>
      </c>
      <c r="L412" s="269"/>
      <c r="M412" s="141" t="s">
        <v>4306</v>
      </c>
      <c r="N412" s="141" t="s">
        <v>4307</v>
      </c>
      <c r="O412" s="97" t="s">
        <v>3537</v>
      </c>
      <c r="P412" s="179" t="s">
        <v>4461</v>
      </c>
      <c r="Q412" s="180" t="s">
        <v>4469</v>
      </c>
    </row>
    <row r="413" spans="1:17" s="263" customFormat="1" ht="54.75" customHeight="1">
      <c r="A413" s="22" t="s">
        <v>4976</v>
      </c>
      <c r="B413" s="306" t="s">
        <v>4269</v>
      </c>
      <c r="C413" s="267" t="s">
        <v>4290</v>
      </c>
      <c r="D413" s="176" t="s">
        <v>4270</v>
      </c>
      <c r="E413" s="141" t="s">
        <v>4375</v>
      </c>
      <c r="F413" s="179">
        <v>97074832</v>
      </c>
      <c r="G413" s="179">
        <v>2</v>
      </c>
      <c r="H413" s="179" t="s">
        <v>4360</v>
      </c>
      <c r="I413" s="175">
        <v>14740</v>
      </c>
      <c r="J413" s="175">
        <v>4410</v>
      </c>
      <c r="K413" s="175">
        <v>10330</v>
      </c>
      <c r="L413" s="269"/>
      <c r="M413" s="141" t="s">
        <v>4306</v>
      </c>
      <c r="N413" s="141" t="s">
        <v>4307</v>
      </c>
      <c r="O413" s="97" t="s">
        <v>3537</v>
      </c>
      <c r="P413" s="179" t="s">
        <v>4470</v>
      </c>
      <c r="Q413" s="180" t="s">
        <v>4471</v>
      </c>
    </row>
    <row r="414" spans="1:17" s="263" customFormat="1" ht="54.75" customHeight="1">
      <c r="A414" s="22" t="s">
        <v>4977</v>
      </c>
      <c r="B414" s="306" t="s">
        <v>4269</v>
      </c>
      <c r="C414" s="267">
        <v>670224060</v>
      </c>
      <c r="D414" s="176" t="s">
        <v>4270</v>
      </c>
      <c r="E414" s="141" t="s">
        <v>4376</v>
      </c>
      <c r="F414" s="179">
        <v>92144830</v>
      </c>
      <c r="G414" s="179">
        <v>2</v>
      </c>
      <c r="H414" s="118" t="s">
        <v>4360</v>
      </c>
      <c r="I414" s="175">
        <v>26780</v>
      </c>
      <c r="J414" s="175">
        <v>24690</v>
      </c>
      <c r="K414" s="175">
        <v>2090</v>
      </c>
      <c r="L414" s="269"/>
      <c r="M414" s="141" t="s">
        <v>4306</v>
      </c>
      <c r="N414" s="141" t="s">
        <v>4307</v>
      </c>
      <c r="O414" s="97" t="s">
        <v>3537</v>
      </c>
      <c r="P414" s="179" t="s">
        <v>4472</v>
      </c>
      <c r="Q414" s="180" t="s">
        <v>4473</v>
      </c>
    </row>
    <row r="415" spans="1:17" s="263" customFormat="1" ht="54.75" customHeight="1">
      <c r="A415" s="22" t="s">
        <v>4978</v>
      </c>
      <c r="B415" s="306" t="s">
        <v>4269</v>
      </c>
      <c r="C415" s="267">
        <v>670224060</v>
      </c>
      <c r="D415" s="176" t="s">
        <v>4270</v>
      </c>
      <c r="E415" s="141" t="s">
        <v>4377</v>
      </c>
      <c r="F415" s="179">
        <v>96490622</v>
      </c>
      <c r="G415" s="179">
        <v>3</v>
      </c>
      <c r="H415" s="179" t="s">
        <v>4360</v>
      </c>
      <c r="I415" s="175">
        <v>33770</v>
      </c>
      <c r="J415" s="175">
        <v>10300</v>
      </c>
      <c r="K415" s="175">
        <v>23470</v>
      </c>
      <c r="L415" s="269"/>
      <c r="M415" s="141" t="s">
        <v>4306</v>
      </c>
      <c r="N415" s="141" t="s">
        <v>4307</v>
      </c>
      <c r="O415" s="97" t="s">
        <v>3537</v>
      </c>
      <c r="P415" s="179" t="s">
        <v>4474</v>
      </c>
      <c r="Q415" s="180" t="s">
        <v>4475</v>
      </c>
    </row>
    <row r="416" spans="1:17" s="263" customFormat="1" ht="54.75" customHeight="1">
      <c r="A416" s="22" t="s">
        <v>4979</v>
      </c>
      <c r="B416" s="306" t="s">
        <v>4269</v>
      </c>
      <c r="C416" s="267">
        <v>670224060</v>
      </c>
      <c r="D416" s="176" t="s">
        <v>4270</v>
      </c>
      <c r="E416" s="141" t="s">
        <v>4378</v>
      </c>
      <c r="F416" s="179">
        <v>96490769</v>
      </c>
      <c r="G416" s="179">
        <v>11</v>
      </c>
      <c r="H416" s="118" t="s">
        <v>4360</v>
      </c>
      <c r="I416" s="175">
        <v>70340</v>
      </c>
      <c r="J416" s="175">
        <v>20820</v>
      </c>
      <c r="K416" s="175">
        <v>49520</v>
      </c>
      <c r="L416" s="269"/>
      <c r="M416" s="141" t="s">
        <v>4306</v>
      </c>
      <c r="N416" s="141" t="s">
        <v>4307</v>
      </c>
      <c r="O416" s="97" t="s">
        <v>3537</v>
      </c>
      <c r="P416" s="179" t="s">
        <v>4476</v>
      </c>
      <c r="Q416" s="180" t="s">
        <v>4477</v>
      </c>
    </row>
    <row r="417" spans="1:17" s="263" customFormat="1" ht="54.75" customHeight="1">
      <c r="A417" s="22" t="s">
        <v>4980</v>
      </c>
      <c r="B417" s="306" t="s">
        <v>4269</v>
      </c>
      <c r="C417" s="267">
        <v>670224060</v>
      </c>
      <c r="D417" s="176" t="s">
        <v>4270</v>
      </c>
      <c r="E417" s="141" t="s">
        <v>4379</v>
      </c>
      <c r="F417" s="179">
        <v>97074873</v>
      </c>
      <c r="G417" s="179">
        <v>2</v>
      </c>
      <c r="H417" s="179" t="s">
        <v>4360</v>
      </c>
      <c r="I417" s="175">
        <v>18130</v>
      </c>
      <c r="J417" s="175">
        <v>5430</v>
      </c>
      <c r="K417" s="175">
        <v>12700</v>
      </c>
      <c r="L417" s="269"/>
      <c r="M417" s="141" t="s">
        <v>4306</v>
      </c>
      <c r="N417" s="141" t="s">
        <v>4307</v>
      </c>
      <c r="O417" s="97" t="s">
        <v>3537</v>
      </c>
      <c r="P417" s="179" t="s">
        <v>4478</v>
      </c>
      <c r="Q417" s="180" t="s">
        <v>4479</v>
      </c>
    </row>
    <row r="418" spans="1:17" s="263" customFormat="1" ht="54.75" customHeight="1">
      <c r="A418" s="22" t="s">
        <v>4981</v>
      </c>
      <c r="B418" s="306" t="s">
        <v>4269</v>
      </c>
      <c r="C418" s="267">
        <v>670224060</v>
      </c>
      <c r="D418" s="176" t="s">
        <v>4270</v>
      </c>
      <c r="E418" s="141" t="s">
        <v>4380</v>
      </c>
      <c r="F418" s="179">
        <v>90122454</v>
      </c>
      <c r="G418" s="179">
        <v>9</v>
      </c>
      <c r="H418" s="118" t="s">
        <v>4360</v>
      </c>
      <c r="I418" s="175">
        <v>65990</v>
      </c>
      <c r="J418" s="175">
        <v>19170</v>
      </c>
      <c r="K418" s="175">
        <v>46820</v>
      </c>
      <c r="L418" s="269"/>
      <c r="M418" s="141" t="s">
        <v>4306</v>
      </c>
      <c r="N418" s="141" t="s">
        <v>4307</v>
      </c>
      <c r="O418" s="97" t="s">
        <v>3537</v>
      </c>
      <c r="P418" s="179" t="s">
        <v>4480</v>
      </c>
      <c r="Q418" s="180" t="s">
        <v>4481</v>
      </c>
    </row>
    <row r="419" spans="1:17" s="263" customFormat="1" ht="54.75" customHeight="1">
      <c r="A419" s="22" t="s">
        <v>4982</v>
      </c>
      <c r="B419" s="306" t="s">
        <v>4269</v>
      </c>
      <c r="C419" s="267">
        <v>670224060</v>
      </c>
      <c r="D419" s="176" t="s">
        <v>4270</v>
      </c>
      <c r="E419" s="141" t="s">
        <v>3386</v>
      </c>
      <c r="F419" s="179">
        <v>96490786</v>
      </c>
      <c r="G419" s="179">
        <v>7</v>
      </c>
      <c r="H419" s="179" t="s">
        <v>4360</v>
      </c>
      <c r="I419" s="175">
        <v>27570</v>
      </c>
      <c r="J419" s="175">
        <v>8500</v>
      </c>
      <c r="K419" s="175">
        <v>19070</v>
      </c>
      <c r="L419" s="269"/>
      <c r="M419" s="141" t="s">
        <v>4306</v>
      </c>
      <c r="N419" s="141" t="s">
        <v>4307</v>
      </c>
      <c r="O419" s="97" t="s">
        <v>3537</v>
      </c>
      <c r="P419" s="179" t="s">
        <v>4482</v>
      </c>
      <c r="Q419" s="180" t="s">
        <v>4483</v>
      </c>
    </row>
    <row r="420" spans="1:17" s="263" customFormat="1" ht="54.75" customHeight="1">
      <c r="A420" s="22" t="s">
        <v>4983</v>
      </c>
      <c r="B420" s="306" t="s">
        <v>4269</v>
      </c>
      <c r="C420" s="267">
        <v>670224060</v>
      </c>
      <c r="D420" s="176" t="s">
        <v>4270</v>
      </c>
      <c r="E420" s="141" t="s">
        <v>4381</v>
      </c>
      <c r="F420" s="179">
        <v>97675058</v>
      </c>
      <c r="G420" s="179">
        <v>3</v>
      </c>
      <c r="H420" s="118" t="s">
        <v>4360</v>
      </c>
      <c r="I420" s="175">
        <v>7690</v>
      </c>
      <c r="J420" s="175">
        <v>1690</v>
      </c>
      <c r="K420" s="175">
        <v>6000</v>
      </c>
      <c r="L420" s="269"/>
      <c r="M420" s="141" t="s">
        <v>4306</v>
      </c>
      <c r="N420" s="141" t="s">
        <v>4307</v>
      </c>
      <c r="O420" s="97" t="s">
        <v>3537</v>
      </c>
      <c r="P420" s="179" t="s">
        <v>4484</v>
      </c>
      <c r="Q420" s="180" t="s">
        <v>4485</v>
      </c>
    </row>
    <row r="421" spans="1:17" s="263" customFormat="1" ht="54.75" customHeight="1">
      <c r="A421" s="22" t="s">
        <v>4984</v>
      </c>
      <c r="B421" s="306" t="s">
        <v>4269</v>
      </c>
      <c r="C421" s="267">
        <v>670224060</v>
      </c>
      <c r="D421" s="176" t="s">
        <v>4270</v>
      </c>
      <c r="E421" s="141" t="s">
        <v>4382</v>
      </c>
      <c r="F421" s="179">
        <v>96019304</v>
      </c>
      <c r="G421" s="179">
        <v>3</v>
      </c>
      <c r="H421" s="179" t="s">
        <v>4360</v>
      </c>
      <c r="I421" s="175">
        <v>17850</v>
      </c>
      <c r="J421" s="175">
        <v>6300</v>
      </c>
      <c r="K421" s="175">
        <v>11550</v>
      </c>
      <c r="L421" s="269"/>
      <c r="M421" s="141" t="s">
        <v>4306</v>
      </c>
      <c r="N421" s="141" t="s">
        <v>4307</v>
      </c>
      <c r="O421" s="97" t="s">
        <v>3537</v>
      </c>
      <c r="P421" s="179" t="s">
        <v>4486</v>
      </c>
      <c r="Q421" s="180" t="s">
        <v>4487</v>
      </c>
    </row>
    <row r="422" spans="1:17" s="263" customFormat="1" ht="54.75" customHeight="1">
      <c r="A422" s="22" t="s">
        <v>4985</v>
      </c>
      <c r="B422" s="306" t="s">
        <v>4269</v>
      </c>
      <c r="C422" s="267">
        <v>670224060</v>
      </c>
      <c r="D422" s="176" t="s">
        <v>4270</v>
      </c>
      <c r="E422" s="141" t="s">
        <v>4383</v>
      </c>
      <c r="F422" s="179">
        <v>94885297</v>
      </c>
      <c r="G422" s="179">
        <v>3</v>
      </c>
      <c r="H422" s="118" t="s">
        <v>4360</v>
      </c>
      <c r="I422" s="175">
        <v>6370</v>
      </c>
      <c r="J422" s="175">
        <v>2650</v>
      </c>
      <c r="K422" s="175">
        <v>3720</v>
      </c>
      <c r="L422" s="269"/>
      <c r="M422" s="141" t="s">
        <v>4306</v>
      </c>
      <c r="N422" s="141" t="s">
        <v>4307</v>
      </c>
      <c r="O422" s="97" t="s">
        <v>3537</v>
      </c>
      <c r="P422" s="179" t="s">
        <v>4488</v>
      </c>
      <c r="Q422" s="180" t="s">
        <v>4489</v>
      </c>
    </row>
    <row r="423" spans="1:17" s="263" customFormat="1" ht="54.75" customHeight="1">
      <c r="A423" s="22" t="s">
        <v>4986</v>
      </c>
      <c r="B423" s="306" t="s">
        <v>4269</v>
      </c>
      <c r="C423" s="267">
        <v>670224060</v>
      </c>
      <c r="D423" s="176" t="s">
        <v>4270</v>
      </c>
      <c r="E423" s="141" t="s">
        <v>4384</v>
      </c>
      <c r="F423" s="179">
        <v>96172115</v>
      </c>
      <c r="G423" s="179">
        <v>3</v>
      </c>
      <c r="H423" s="179" t="s">
        <v>4360</v>
      </c>
      <c r="I423" s="175">
        <v>4470</v>
      </c>
      <c r="J423" s="175">
        <v>820</v>
      </c>
      <c r="K423" s="175">
        <v>3650</v>
      </c>
      <c r="L423" s="269"/>
      <c r="M423" s="141" t="s">
        <v>4306</v>
      </c>
      <c r="N423" s="141" t="s">
        <v>4307</v>
      </c>
      <c r="O423" s="97" t="s">
        <v>3537</v>
      </c>
      <c r="P423" s="179" t="s">
        <v>4490</v>
      </c>
      <c r="Q423" s="180" t="s">
        <v>4491</v>
      </c>
    </row>
    <row r="424" spans="1:17" s="263" customFormat="1" ht="54.75" customHeight="1">
      <c r="A424" s="22" t="s">
        <v>4987</v>
      </c>
      <c r="B424" s="306" t="s">
        <v>4269</v>
      </c>
      <c r="C424" s="267">
        <v>670224060</v>
      </c>
      <c r="D424" s="176" t="s">
        <v>4270</v>
      </c>
      <c r="E424" s="141" t="s">
        <v>4385</v>
      </c>
      <c r="F424" s="179">
        <v>96490783</v>
      </c>
      <c r="G424" s="179">
        <v>3</v>
      </c>
      <c r="H424" s="118" t="s">
        <v>4360</v>
      </c>
      <c r="I424" s="175">
        <v>40260</v>
      </c>
      <c r="J424" s="175">
        <v>12310</v>
      </c>
      <c r="K424" s="175">
        <v>27950</v>
      </c>
      <c r="L424" s="269"/>
      <c r="M424" s="141" t="s">
        <v>4306</v>
      </c>
      <c r="N424" s="141" t="s">
        <v>4307</v>
      </c>
      <c r="O424" s="97" t="s">
        <v>3537</v>
      </c>
      <c r="P424" s="179" t="s">
        <v>4492</v>
      </c>
      <c r="Q424" s="180" t="s">
        <v>4493</v>
      </c>
    </row>
    <row r="425" spans="1:17" s="263" customFormat="1" ht="54.75" customHeight="1">
      <c r="A425" s="22" t="s">
        <v>4988</v>
      </c>
      <c r="B425" s="306" t="s">
        <v>4269</v>
      </c>
      <c r="C425" s="267">
        <v>670224060</v>
      </c>
      <c r="D425" s="176" t="s">
        <v>4270</v>
      </c>
      <c r="E425" s="141" t="s">
        <v>4386</v>
      </c>
      <c r="F425" s="179">
        <v>97074865</v>
      </c>
      <c r="G425" s="179">
        <v>4</v>
      </c>
      <c r="H425" s="179" t="s">
        <v>4360</v>
      </c>
      <c r="I425" s="175">
        <v>8670</v>
      </c>
      <c r="J425" s="175">
        <v>2510</v>
      </c>
      <c r="K425" s="175">
        <v>6160</v>
      </c>
      <c r="L425" s="269"/>
      <c r="M425" s="141" t="s">
        <v>4306</v>
      </c>
      <c r="N425" s="141" t="s">
        <v>4307</v>
      </c>
      <c r="O425" s="97" t="s">
        <v>3537</v>
      </c>
      <c r="P425" s="179" t="s">
        <v>4494</v>
      </c>
      <c r="Q425" s="180" t="s">
        <v>4495</v>
      </c>
    </row>
    <row r="426" spans="1:17" s="263" customFormat="1" ht="54.75" customHeight="1">
      <c r="A426" s="22" t="s">
        <v>4989</v>
      </c>
      <c r="B426" s="306" t="s">
        <v>4269</v>
      </c>
      <c r="C426" s="267">
        <v>670224060</v>
      </c>
      <c r="D426" s="176" t="s">
        <v>4270</v>
      </c>
      <c r="E426" s="141" t="s">
        <v>4387</v>
      </c>
      <c r="F426" s="179">
        <v>97074825</v>
      </c>
      <c r="G426" s="179">
        <v>2</v>
      </c>
      <c r="H426" s="118" t="s">
        <v>4360</v>
      </c>
      <c r="I426" s="175">
        <v>13710</v>
      </c>
      <c r="J426" s="175">
        <v>4150</v>
      </c>
      <c r="K426" s="175">
        <v>9560</v>
      </c>
      <c r="L426" s="269"/>
      <c r="M426" s="141" t="s">
        <v>4306</v>
      </c>
      <c r="N426" s="141" t="s">
        <v>4307</v>
      </c>
      <c r="O426" s="97" t="s">
        <v>3537</v>
      </c>
      <c r="P426" s="179" t="s">
        <v>4496</v>
      </c>
      <c r="Q426" s="180" t="s">
        <v>4497</v>
      </c>
    </row>
    <row r="427" spans="1:17" s="263" customFormat="1" ht="54.75" customHeight="1">
      <c r="A427" s="22" t="s">
        <v>4990</v>
      </c>
      <c r="B427" s="306" t="s">
        <v>4269</v>
      </c>
      <c r="C427" s="267">
        <v>670224060</v>
      </c>
      <c r="D427" s="176" t="s">
        <v>4270</v>
      </c>
      <c r="E427" s="141" t="s">
        <v>4388</v>
      </c>
      <c r="F427" s="179">
        <v>97074922</v>
      </c>
      <c r="G427" s="179">
        <v>2</v>
      </c>
      <c r="H427" s="179" t="s">
        <v>4360</v>
      </c>
      <c r="I427" s="175">
        <v>11550</v>
      </c>
      <c r="J427" s="175">
        <v>3360</v>
      </c>
      <c r="K427" s="175">
        <v>8190</v>
      </c>
      <c r="L427" s="269"/>
      <c r="M427" s="141" t="s">
        <v>4306</v>
      </c>
      <c r="N427" s="141" t="s">
        <v>4307</v>
      </c>
      <c r="O427" s="97" t="s">
        <v>3537</v>
      </c>
      <c r="P427" s="179" t="s">
        <v>4498</v>
      </c>
      <c r="Q427" s="180" t="s">
        <v>4499</v>
      </c>
    </row>
    <row r="428" spans="1:17" s="263" customFormat="1" ht="54.75" customHeight="1">
      <c r="A428" s="22" t="s">
        <v>4991</v>
      </c>
      <c r="B428" s="306" t="s">
        <v>4269</v>
      </c>
      <c r="C428" s="267">
        <v>670224060</v>
      </c>
      <c r="D428" s="176" t="s">
        <v>4270</v>
      </c>
      <c r="E428" s="141" t="s">
        <v>4389</v>
      </c>
      <c r="F428" s="179">
        <v>97074835</v>
      </c>
      <c r="G428" s="179">
        <v>2</v>
      </c>
      <c r="H428" s="118" t="s">
        <v>4360</v>
      </c>
      <c r="I428" s="175">
        <v>8260</v>
      </c>
      <c r="J428" s="175">
        <v>2500</v>
      </c>
      <c r="K428" s="175">
        <v>5760</v>
      </c>
      <c r="L428" s="269"/>
      <c r="M428" s="141" t="s">
        <v>4306</v>
      </c>
      <c r="N428" s="141" t="s">
        <v>4307</v>
      </c>
      <c r="O428" s="97" t="s">
        <v>3537</v>
      </c>
      <c r="P428" s="179" t="s">
        <v>4500</v>
      </c>
      <c r="Q428" s="180" t="s">
        <v>4501</v>
      </c>
    </row>
    <row r="429" spans="1:17" s="263" customFormat="1" ht="54.75" customHeight="1">
      <c r="A429" s="22" t="s">
        <v>4992</v>
      </c>
      <c r="B429" s="306" t="s">
        <v>4269</v>
      </c>
      <c r="C429" s="267">
        <v>670224060</v>
      </c>
      <c r="D429" s="176" t="s">
        <v>4270</v>
      </c>
      <c r="E429" s="141" t="s">
        <v>4390</v>
      </c>
      <c r="F429" s="179">
        <v>97074824</v>
      </c>
      <c r="G429" s="179">
        <v>1</v>
      </c>
      <c r="H429" s="179" t="s">
        <v>4360</v>
      </c>
      <c r="I429" s="308">
        <v>31000</v>
      </c>
      <c r="J429" s="307">
        <v>11760</v>
      </c>
      <c r="K429" s="307">
        <v>19240</v>
      </c>
      <c r="L429" s="269"/>
      <c r="M429" s="141" t="s">
        <v>4306</v>
      </c>
      <c r="N429" s="141" t="s">
        <v>4307</v>
      </c>
      <c r="O429" s="97" t="s">
        <v>3537</v>
      </c>
      <c r="P429" s="179" t="s">
        <v>4502</v>
      </c>
      <c r="Q429" s="180" t="s">
        <v>4503</v>
      </c>
    </row>
    <row r="430" spans="1:17" s="263" customFormat="1" ht="54.75" customHeight="1">
      <c r="A430" s="22" t="s">
        <v>4993</v>
      </c>
      <c r="B430" s="306" t="s">
        <v>4269</v>
      </c>
      <c r="C430" s="267">
        <v>670224060</v>
      </c>
      <c r="D430" s="176" t="s">
        <v>4270</v>
      </c>
      <c r="E430" s="141" t="s">
        <v>4391</v>
      </c>
      <c r="F430" s="179">
        <v>97074861</v>
      </c>
      <c r="G430" s="179">
        <v>2</v>
      </c>
      <c r="H430" s="118" t="s">
        <v>4360</v>
      </c>
      <c r="I430" s="175">
        <v>29200</v>
      </c>
      <c r="J430" s="175">
        <v>8450</v>
      </c>
      <c r="K430" s="175">
        <v>20750</v>
      </c>
      <c r="L430" s="269"/>
      <c r="M430" s="141" t="s">
        <v>4306</v>
      </c>
      <c r="N430" s="141" t="s">
        <v>4307</v>
      </c>
      <c r="O430" s="97" t="s">
        <v>3537</v>
      </c>
      <c r="P430" s="179" t="s">
        <v>4504</v>
      </c>
      <c r="Q430" s="180" t="s">
        <v>4505</v>
      </c>
    </row>
    <row r="431" spans="1:17" s="263" customFormat="1" ht="54.75" customHeight="1">
      <c r="A431" s="22" t="s">
        <v>4994</v>
      </c>
      <c r="B431" s="306" t="s">
        <v>4269</v>
      </c>
      <c r="C431" s="267">
        <v>670224060</v>
      </c>
      <c r="D431" s="176" t="s">
        <v>4270</v>
      </c>
      <c r="E431" s="141" t="s">
        <v>4392</v>
      </c>
      <c r="F431" s="179">
        <v>96490592</v>
      </c>
      <c r="G431" s="179">
        <v>6</v>
      </c>
      <c r="H431" s="179" t="s">
        <v>4360</v>
      </c>
      <c r="I431" s="175">
        <v>16350</v>
      </c>
      <c r="J431" s="175">
        <v>4800</v>
      </c>
      <c r="K431" s="175">
        <v>11550</v>
      </c>
      <c r="L431" s="269"/>
      <c r="M431" s="141" t="s">
        <v>4306</v>
      </c>
      <c r="N431" s="141" t="s">
        <v>4307</v>
      </c>
      <c r="O431" s="97" t="s">
        <v>3537</v>
      </c>
      <c r="P431" s="179" t="s">
        <v>4506</v>
      </c>
      <c r="Q431" s="180" t="s">
        <v>4507</v>
      </c>
    </row>
    <row r="432" spans="1:17" s="263" customFormat="1" ht="54.75" customHeight="1">
      <c r="A432" s="22" t="s">
        <v>4995</v>
      </c>
      <c r="B432" s="306" t="s">
        <v>4269</v>
      </c>
      <c r="C432" s="267">
        <v>670224060</v>
      </c>
      <c r="D432" s="176" t="s">
        <v>4270</v>
      </c>
      <c r="E432" s="141" t="s">
        <v>4393</v>
      </c>
      <c r="F432" s="179">
        <v>96490789</v>
      </c>
      <c r="G432" s="179">
        <v>6</v>
      </c>
      <c r="H432" s="118" t="s">
        <v>4360</v>
      </c>
      <c r="I432" s="175">
        <v>52350</v>
      </c>
      <c r="J432" s="175">
        <v>16110</v>
      </c>
      <c r="K432" s="175">
        <v>36240</v>
      </c>
      <c r="L432" s="269"/>
      <c r="M432" s="141" t="s">
        <v>4306</v>
      </c>
      <c r="N432" s="141" t="s">
        <v>4307</v>
      </c>
      <c r="O432" s="97" t="s">
        <v>3537</v>
      </c>
      <c r="P432" s="179" t="s">
        <v>4508</v>
      </c>
      <c r="Q432" s="180" t="s">
        <v>4509</v>
      </c>
    </row>
    <row r="433" spans="1:17" s="263" customFormat="1" ht="54.75" customHeight="1">
      <c r="A433" s="22" t="s">
        <v>4996</v>
      </c>
      <c r="B433" s="306" t="s">
        <v>4269</v>
      </c>
      <c r="C433" s="267">
        <v>670224060</v>
      </c>
      <c r="D433" s="176" t="s">
        <v>4270</v>
      </c>
      <c r="E433" s="141" t="s">
        <v>4394</v>
      </c>
      <c r="F433" s="179">
        <v>97074830</v>
      </c>
      <c r="G433" s="179">
        <v>2</v>
      </c>
      <c r="H433" s="179" t="s">
        <v>4360</v>
      </c>
      <c r="I433" s="175">
        <v>36020</v>
      </c>
      <c r="J433" s="175">
        <v>10780</v>
      </c>
      <c r="K433" s="175">
        <v>25240</v>
      </c>
      <c r="L433" s="269"/>
      <c r="M433" s="141" t="s">
        <v>4306</v>
      </c>
      <c r="N433" s="141" t="s">
        <v>4307</v>
      </c>
      <c r="O433" s="97" t="s">
        <v>3537</v>
      </c>
      <c r="P433" s="179" t="s">
        <v>4510</v>
      </c>
      <c r="Q433" s="180" t="s">
        <v>4511</v>
      </c>
    </row>
    <row r="434" spans="1:17" s="263" customFormat="1" ht="54.75" customHeight="1">
      <c r="A434" s="22" t="s">
        <v>4997</v>
      </c>
      <c r="B434" s="306" t="s">
        <v>4269</v>
      </c>
      <c r="C434" s="267">
        <v>670224060</v>
      </c>
      <c r="D434" s="176" t="s">
        <v>4270</v>
      </c>
      <c r="E434" s="141" t="s">
        <v>4395</v>
      </c>
      <c r="F434" s="179">
        <v>96490765</v>
      </c>
      <c r="G434" s="179">
        <v>4</v>
      </c>
      <c r="H434" s="118" t="s">
        <v>4360</v>
      </c>
      <c r="I434" s="175">
        <v>9920</v>
      </c>
      <c r="J434" s="175">
        <v>2980</v>
      </c>
      <c r="K434" s="175">
        <v>6940</v>
      </c>
      <c r="L434" s="269"/>
      <c r="M434" s="141" t="s">
        <v>4306</v>
      </c>
      <c r="N434" s="141" t="s">
        <v>4307</v>
      </c>
      <c r="O434" s="97" t="s">
        <v>3537</v>
      </c>
      <c r="P434" s="179" t="s">
        <v>4512</v>
      </c>
      <c r="Q434" s="180" t="s">
        <v>4513</v>
      </c>
    </row>
    <row r="435" spans="1:17" s="263" customFormat="1" ht="54.75" customHeight="1">
      <c r="A435" s="22" t="s">
        <v>4998</v>
      </c>
      <c r="B435" s="306" t="s">
        <v>4269</v>
      </c>
      <c r="C435" s="267">
        <v>670224060</v>
      </c>
      <c r="D435" s="176" t="s">
        <v>4270</v>
      </c>
      <c r="E435" s="141" t="s">
        <v>4396</v>
      </c>
      <c r="F435" s="179">
        <v>97074875</v>
      </c>
      <c r="G435" s="179">
        <v>2</v>
      </c>
      <c r="H435" s="179" t="s">
        <v>4360</v>
      </c>
      <c r="I435" s="175">
        <v>19700</v>
      </c>
      <c r="J435" s="175">
        <v>5430</v>
      </c>
      <c r="K435" s="175">
        <v>14270</v>
      </c>
      <c r="L435" s="269"/>
      <c r="M435" s="141" t="s">
        <v>4306</v>
      </c>
      <c r="N435" s="141" t="s">
        <v>4307</v>
      </c>
      <c r="O435" s="97" t="s">
        <v>3537</v>
      </c>
      <c r="P435" s="179" t="s">
        <v>4514</v>
      </c>
      <c r="Q435" s="180" t="s">
        <v>4515</v>
      </c>
    </row>
    <row r="436" spans="1:17" s="263" customFormat="1" ht="54.75" customHeight="1">
      <c r="A436" s="22" t="s">
        <v>4999</v>
      </c>
      <c r="B436" s="306" t="s">
        <v>4269</v>
      </c>
      <c r="C436" s="267">
        <v>670224060</v>
      </c>
      <c r="D436" s="176" t="s">
        <v>4270</v>
      </c>
      <c r="E436" s="141" t="s">
        <v>4397</v>
      </c>
      <c r="F436" s="179">
        <v>94813554</v>
      </c>
      <c r="G436" s="179">
        <v>3</v>
      </c>
      <c r="H436" s="118" t="s">
        <v>4360</v>
      </c>
      <c r="I436" s="175">
        <v>32010</v>
      </c>
      <c r="J436" s="175">
        <v>9750</v>
      </c>
      <c r="K436" s="175">
        <v>22260</v>
      </c>
      <c r="L436" s="269"/>
      <c r="M436" s="141" t="s">
        <v>4306</v>
      </c>
      <c r="N436" s="141" t="s">
        <v>4307</v>
      </c>
      <c r="O436" s="97" t="s">
        <v>3537</v>
      </c>
      <c r="P436" s="179" t="s">
        <v>4516</v>
      </c>
      <c r="Q436" s="180" t="s">
        <v>4473</v>
      </c>
    </row>
    <row r="437" spans="1:17" s="263" customFormat="1" ht="54.75" customHeight="1">
      <c r="A437" s="22" t="s">
        <v>5000</v>
      </c>
      <c r="B437" s="306" t="s">
        <v>4269</v>
      </c>
      <c r="C437" s="267">
        <v>670224060</v>
      </c>
      <c r="D437" s="176" t="s">
        <v>4270</v>
      </c>
      <c r="E437" s="141" t="s">
        <v>4398</v>
      </c>
      <c r="F437" s="179">
        <v>96490784</v>
      </c>
      <c r="G437" s="179">
        <v>3</v>
      </c>
      <c r="H437" s="179" t="s">
        <v>4360</v>
      </c>
      <c r="I437" s="175">
        <v>14340</v>
      </c>
      <c r="J437" s="175">
        <v>4390</v>
      </c>
      <c r="K437" s="175">
        <v>9950</v>
      </c>
      <c r="L437" s="269"/>
      <c r="M437" s="141" t="s">
        <v>4306</v>
      </c>
      <c r="N437" s="141" t="s">
        <v>4307</v>
      </c>
      <c r="O437" s="97" t="s">
        <v>3537</v>
      </c>
      <c r="P437" s="179" t="s">
        <v>4517</v>
      </c>
      <c r="Q437" s="180" t="s">
        <v>4518</v>
      </c>
    </row>
    <row r="438" spans="1:17" s="263" customFormat="1" ht="54.75" customHeight="1">
      <c r="A438" s="22" t="s">
        <v>5001</v>
      </c>
      <c r="B438" s="306" t="s">
        <v>4269</v>
      </c>
      <c r="C438" s="267">
        <v>670224060</v>
      </c>
      <c r="D438" s="176" t="s">
        <v>4270</v>
      </c>
      <c r="E438" s="141" t="s">
        <v>4399</v>
      </c>
      <c r="F438" s="179">
        <v>97074851</v>
      </c>
      <c r="G438" s="179">
        <v>4</v>
      </c>
      <c r="H438" s="118" t="s">
        <v>4360</v>
      </c>
      <c r="I438" s="175">
        <v>25710</v>
      </c>
      <c r="J438" s="175">
        <v>7400</v>
      </c>
      <c r="K438" s="175">
        <v>18310</v>
      </c>
      <c r="L438" s="269"/>
      <c r="M438" s="141" t="s">
        <v>4306</v>
      </c>
      <c r="N438" s="141" t="s">
        <v>4307</v>
      </c>
      <c r="O438" s="97" t="s">
        <v>3537</v>
      </c>
      <c r="P438" s="179" t="s">
        <v>4519</v>
      </c>
      <c r="Q438" s="180" t="s">
        <v>4520</v>
      </c>
    </row>
    <row r="439" spans="1:17" s="263" customFormat="1" ht="54.75" customHeight="1">
      <c r="A439" s="22" t="s">
        <v>5002</v>
      </c>
      <c r="B439" s="306" t="s">
        <v>4269</v>
      </c>
      <c r="C439" s="267">
        <v>670224060</v>
      </c>
      <c r="D439" s="176" t="s">
        <v>4270</v>
      </c>
      <c r="E439" s="141" t="s">
        <v>4400</v>
      </c>
      <c r="F439" s="179">
        <v>97074867</v>
      </c>
      <c r="G439" s="179">
        <v>4</v>
      </c>
      <c r="H439" s="179" t="s">
        <v>4360</v>
      </c>
      <c r="I439" s="175">
        <v>11760</v>
      </c>
      <c r="J439" s="175">
        <v>3300</v>
      </c>
      <c r="K439" s="175">
        <v>8460</v>
      </c>
      <c r="L439" s="269"/>
      <c r="M439" s="141" t="s">
        <v>4306</v>
      </c>
      <c r="N439" s="141" t="s">
        <v>4307</v>
      </c>
      <c r="O439" s="97" t="s">
        <v>3537</v>
      </c>
      <c r="P439" s="179" t="s">
        <v>4521</v>
      </c>
      <c r="Q439" s="180" t="s">
        <v>4522</v>
      </c>
    </row>
    <row r="440" spans="1:17" s="263" customFormat="1" ht="54.75" customHeight="1">
      <c r="A440" s="22" t="s">
        <v>5003</v>
      </c>
      <c r="B440" s="306" t="s">
        <v>4269</v>
      </c>
      <c r="C440" s="267">
        <v>670224060</v>
      </c>
      <c r="D440" s="176" t="s">
        <v>4270</v>
      </c>
      <c r="E440" s="141" t="s">
        <v>4401</v>
      </c>
      <c r="F440" s="179">
        <v>97074829</v>
      </c>
      <c r="G440" s="179">
        <v>2</v>
      </c>
      <c r="H440" s="118" t="s">
        <v>4360</v>
      </c>
      <c r="I440" s="307">
        <v>10610</v>
      </c>
      <c r="J440" s="175">
        <v>3340</v>
      </c>
      <c r="K440" s="175">
        <v>7270</v>
      </c>
      <c r="L440" s="269"/>
      <c r="M440" s="141" t="s">
        <v>4306</v>
      </c>
      <c r="N440" s="141" t="s">
        <v>4307</v>
      </c>
      <c r="O440" s="97" t="s">
        <v>3537</v>
      </c>
      <c r="P440" s="179" t="s">
        <v>4523</v>
      </c>
      <c r="Q440" s="180" t="s">
        <v>4524</v>
      </c>
    </row>
    <row r="441" spans="1:17" s="263" customFormat="1" ht="54.75" customHeight="1">
      <c r="A441" s="22" t="s">
        <v>5004</v>
      </c>
      <c r="B441" s="306" t="s">
        <v>4269</v>
      </c>
      <c r="C441" s="267">
        <v>670224060</v>
      </c>
      <c r="D441" s="176" t="s">
        <v>4270</v>
      </c>
      <c r="E441" s="141" t="s">
        <v>4402</v>
      </c>
      <c r="F441" s="179">
        <v>97075002</v>
      </c>
      <c r="G441" s="179">
        <v>2</v>
      </c>
      <c r="H441" s="179" t="s">
        <v>4360</v>
      </c>
      <c r="I441" s="307">
        <v>2610</v>
      </c>
      <c r="J441" s="175">
        <v>790</v>
      </c>
      <c r="K441" s="175">
        <v>1820</v>
      </c>
      <c r="L441" s="269"/>
      <c r="M441" s="141" t="s">
        <v>4306</v>
      </c>
      <c r="N441" s="141" t="s">
        <v>4307</v>
      </c>
      <c r="O441" s="97" t="s">
        <v>3537</v>
      </c>
      <c r="P441" s="179" t="s">
        <v>4525</v>
      </c>
      <c r="Q441" s="180" t="s">
        <v>4526</v>
      </c>
    </row>
    <row r="442" spans="1:17" s="263" customFormat="1" ht="54.75" customHeight="1">
      <c r="A442" s="22" t="s">
        <v>5005</v>
      </c>
      <c r="B442" s="306" t="s">
        <v>4269</v>
      </c>
      <c r="C442" s="267">
        <v>670224060</v>
      </c>
      <c r="D442" s="176" t="s">
        <v>4270</v>
      </c>
      <c r="E442" s="141" t="s">
        <v>4403</v>
      </c>
      <c r="F442" s="179">
        <v>96490773</v>
      </c>
      <c r="G442" s="179">
        <v>6</v>
      </c>
      <c r="H442" s="118" t="s">
        <v>4360</v>
      </c>
      <c r="I442" s="175">
        <v>28400</v>
      </c>
      <c r="J442" s="175">
        <v>8580</v>
      </c>
      <c r="K442" s="175">
        <v>19820</v>
      </c>
      <c r="L442" s="269"/>
      <c r="M442" s="141" t="s">
        <v>4306</v>
      </c>
      <c r="N442" s="141" t="s">
        <v>4307</v>
      </c>
      <c r="O442" s="97" t="s">
        <v>3537</v>
      </c>
      <c r="P442" s="179" t="s">
        <v>4527</v>
      </c>
      <c r="Q442" s="180" t="s">
        <v>4528</v>
      </c>
    </row>
    <row r="443" spans="1:17" s="263" customFormat="1" ht="54.75" customHeight="1">
      <c r="A443" s="22" t="s">
        <v>5006</v>
      </c>
      <c r="B443" s="306" t="s">
        <v>4269</v>
      </c>
      <c r="C443" s="267">
        <v>670224060</v>
      </c>
      <c r="D443" s="176" t="s">
        <v>4270</v>
      </c>
      <c r="E443" s="141" t="s">
        <v>4404</v>
      </c>
      <c r="F443" s="179">
        <v>97075059</v>
      </c>
      <c r="G443" s="179">
        <v>4</v>
      </c>
      <c r="H443" s="179" t="s">
        <v>4360</v>
      </c>
      <c r="I443" s="175">
        <v>13790</v>
      </c>
      <c r="J443" s="175">
        <v>4270</v>
      </c>
      <c r="K443" s="175">
        <v>9520</v>
      </c>
      <c r="L443" s="269"/>
      <c r="M443" s="141" t="s">
        <v>4306</v>
      </c>
      <c r="N443" s="141" t="s">
        <v>4307</v>
      </c>
      <c r="O443" s="97" t="s">
        <v>3537</v>
      </c>
      <c r="P443" s="179" t="s">
        <v>4529</v>
      </c>
      <c r="Q443" s="180" t="s">
        <v>4530</v>
      </c>
    </row>
    <row r="444" spans="1:17" s="263" customFormat="1" ht="54.75" customHeight="1">
      <c r="A444" s="22" t="s">
        <v>5007</v>
      </c>
      <c r="B444" s="306" t="s">
        <v>4269</v>
      </c>
      <c r="C444" s="267">
        <v>670224060</v>
      </c>
      <c r="D444" s="176" t="s">
        <v>4270</v>
      </c>
      <c r="E444" s="141" t="s">
        <v>4405</v>
      </c>
      <c r="F444" s="179">
        <v>96490785</v>
      </c>
      <c r="G444" s="179">
        <v>3</v>
      </c>
      <c r="H444" s="118" t="s">
        <v>4360</v>
      </c>
      <c r="I444" s="175">
        <v>26360</v>
      </c>
      <c r="J444" s="175">
        <v>8110</v>
      </c>
      <c r="K444" s="175">
        <v>18250</v>
      </c>
      <c r="L444" s="269"/>
      <c r="M444" s="141" t="s">
        <v>4306</v>
      </c>
      <c r="N444" s="141" t="s">
        <v>4307</v>
      </c>
      <c r="O444" s="97" t="s">
        <v>3537</v>
      </c>
      <c r="P444" s="179" t="s">
        <v>4531</v>
      </c>
      <c r="Q444" s="180" t="s">
        <v>4532</v>
      </c>
    </row>
    <row r="445" spans="1:17" s="263" customFormat="1" ht="54.75" customHeight="1">
      <c r="A445" s="22" t="s">
        <v>5008</v>
      </c>
      <c r="B445" s="306" t="s">
        <v>4269</v>
      </c>
      <c r="C445" s="267">
        <v>670224060</v>
      </c>
      <c r="D445" s="176" t="s">
        <v>4270</v>
      </c>
      <c r="E445" s="141" t="s">
        <v>4406</v>
      </c>
      <c r="F445" s="179">
        <v>96490781</v>
      </c>
      <c r="G445" s="179">
        <v>3</v>
      </c>
      <c r="H445" s="179" t="s">
        <v>4360</v>
      </c>
      <c r="I445" s="175">
        <v>79900</v>
      </c>
      <c r="J445" s="175">
        <v>24570</v>
      </c>
      <c r="K445" s="175">
        <v>55330</v>
      </c>
      <c r="L445" s="269"/>
      <c r="M445" s="141" t="s">
        <v>4306</v>
      </c>
      <c r="N445" s="141" t="s">
        <v>4307</v>
      </c>
      <c r="O445" s="97" t="s">
        <v>3537</v>
      </c>
      <c r="P445" s="179" t="s">
        <v>4533</v>
      </c>
      <c r="Q445" s="180" t="s">
        <v>4534</v>
      </c>
    </row>
    <row r="446" spans="1:17" s="263" customFormat="1" ht="54.75" customHeight="1">
      <c r="A446" s="22" t="s">
        <v>5009</v>
      </c>
      <c r="B446" s="306" t="s">
        <v>4269</v>
      </c>
      <c r="C446" s="267">
        <v>670224060</v>
      </c>
      <c r="D446" s="176" t="s">
        <v>4270</v>
      </c>
      <c r="E446" s="141" t="s">
        <v>4407</v>
      </c>
      <c r="F446" s="179">
        <v>96490774</v>
      </c>
      <c r="G446" s="179">
        <v>7</v>
      </c>
      <c r="H446" s="118" t="s">
        <v>4360</v>
      </c>
      <c r="I446" s="175">
        <v>21790</v>
      </c>
      <c r="J446" s="175">
        <v>5860</v>
      </c>
      <c r="K446" s="175">
        <v>15930</v>
      </c>
      <c r="L446" s="269"/>
      <c r="M446" s="141" t="s">
        <v>4306</v>
      </c>
      <c r="N446" s="141" t="s">
        <v>4307</v>
      </c>
      <c r="O446" s="97" t="s">
        <v>3537</v>
      </c>
      <c r="P446" s="179" t="s">
        <v>4535</v>
      </c>
      <c r="Q446" s="180" t="s">
        <v>4536</v>
      </c>
    </row>
    <row r="447" spans="1:17" s="263" customFormat="1" ht="54.75" customHeight="1">
      <c r="A447" s="22" t="s">
        <v>5010</v>
      </c>
      <c r="B447" s="306" t="s">
        <v>4269</v>
      </c>
      <c r="C447" s="267">
        <v>670224060</v>
      </c>
      <c r="D447" s="176" t="s">
        <v>4270</v>
      </c>
      <c r="E447" s="141" t="s">
        <v>4408</v>
      </c>
      <c r="F447" s="179">
        <v>96490779</v>
      </c>
      <c r="G447" s="179">
        <v>3</v>
      </c>
      <c r="H447" s="179" t="s">
        <v>4360</v>
      </c>
      <c r="I447" s="175">
        <v>15540</v>
      </c>
      <c r="J447" s="175">
        <v>4650</v>
      </c>
      <c r="K447" s="175">
        <v>10890</v>
      </c>
      <c r="L447" s="269"/>
      <c r="M447" s="141" t="s">
        <v>4306</v>
      </c>
      <c r="N447" s="141" t="s">
        <v>4307</v>
      </c>
      <c r="O447" s="97" t="s">
        <v>3537</v>
      </c>
      <c r="P447" s="179" t="s">
        <v>4537</v>
      </c>
      <c r="Q447" s="180" t="s">
        <v>4538</v>
      </c>
    </row>
    <row r="448" spans="1:17" s="263" customFormat="1" ht="54.75" customHeight="1">
      <c r="A448" s="22" t="s">
        <v>5011</v>
      </c>
      <c r="B448" s="306" t="s">
        <v>4269</v>
      </c>
      <c r="C448" s="267">
        <v>670224060</v>
      </c>
      <c r="D448" s="176" t="s">
        <v>4270</v>
      </c>
      <c r="E448" s="141" t="s">
        <v>4409</v>
      </c>
      <c r="F448" s="179">
        <v>96490776</v>
      </c>
      <c r="G448" s="179">
        <v>6</v>
      </c>
      <c r="H448" s="118" t="s">
        <v>4360</v>
      </c>
      <c r="I448" s="175">
        <v>41830</v>
      </c>
      <c r="J448" s="175">
        <v>12730</v>
      </c>
      <c r="K448" s="175">
        <v>29100</v>
      </c>
      <c r="L448" s="269"/>
      <c r="M448" s="141" t="s">
        <v>4306</v>
      </c>
      <c r="N448" s="141" t="s">
        <v>4307</v>
      </c>
      <c r="O448" s="97" t="s">
        <v>3537</v>
      </c>
      <c r="P448" s="179" t="s">
        <v>4539</v>
      </c>
      <c r="Q448" s="180" t="s">
        <v>4540</v>
      </c>
    </row>
    <row r="449" spans="1:17" s="263" customFormat="1" ht="54.75" customHeight="1">
      <c r="A449" s="22" t="s">
        <v>5012</v>
      </c>
      <c r="B449" s="306" t="s">
        <v>4269</v>
      </c>
      <c r="C449" s="267">
        <v>670224060</v>
      </c>
      <c r="D449" s="176" t="s">
        <v>4270</v>
      </c>
      <c r="E449" s="141" t="s">
        <v>4410</v>
      </c>
      <c r="F449" s="179">
        <v>97074997</v>
      </c>
      <c r="G449" s="179">
        <v>3</v>
      </c>
      <c r="H449" s="179" t="s">
        <v>4360</v>
      </c>
      <c r="I449" s="175">
        <v>21080</v>
      </c>
      <c r="J449" s="175">
        <v>6320</v>
      </c>
      <c r="K449" s="175">
        <v>14760</v>
      </c>
      <c r="L449" s="269"/>
      <c r="M449" s="141" t="s">
        <v>4306</v>
      </c>
      <c r="N449" s="141" t="s">
        <v>4307</v>
      </c>
      <c r="O449" s="97" t="s">
        <v>3537</v>
      </c>
      <c r="P449" s="179" t="s">
        <v>4541</v>
      </c>
      <c r="Q449" s="180" t="s">
        <v>4542</v>
      </c>
    </row>
    <row r="450" spans="1:17" s="263" customFormat="1" ht="54.75" customHeight="1">
      <c r="A450" s="22" t="s">
        <v>5013</v>
      </c>
      <c r="B450" s="306" t="s">
        <v>4269</v>
      </c>
      <c r="C450" s="267">
        <v>670224060</v>
      </c>
      <c r="D450" s="176" t="s">
        <v>4270</v>
      </c>
      <c r="E450" s="141" t="s">
        <v>4411</v>
      </c>
      <c r="F450" s="179">
        <v>97075001</v>
      </c>
      <c r="G450" s="179">
        <v>2</v>
      </c>
      <c r="H450" s="118" t="s">
        <v>4360</v>
      </c>
      <c r="I450" s="175">
        <v>10410</v>
      </c>
      <c r="J450" s="175">
        <v>3180</v>
      </c>
      <c r="K450" s="175">
        <v>7230</v>
      </c>
      <c r="L450" s="269"/>
      <c r="M450" s="141" t="s">
        <v>4306</v>
      </c>
      <c r="N450" s="141" t="s">
        <v>4307</v>
      </c>
      <c r="O450" s="97" t="s">
        <v>3537</v>
      </c>
      <c r="P450" s="179" t="s">
        <v>4543</v>
      </c>
      <c r="Q450" s="180" t="s">
        <v>4544</v>
      </c>
    </row>
    <row r="451" spans="1:17" s="263" customFormat="1" ht="54.75" customHeight="1">
      <c r="A451" s="22" t="s">
        <v>5014</v>
      </c>
      <c r="B451" s="306" t="s">
        <v>4269</v>
      </c>
      <c r="C451" s="267">
        <v>670224060</v>
      </c>
      <c r="D451" s="176" t="s">
        <v>4270</v>
      </c>
      <c r="E451" s="141" t="s">
        <v>4412</v>
      </c>
      <c r="F451" s="179">
        <v>96490762</v>
      </c>
      <c r="G451" s="179">
        <v>1</v>
      </c>
      <c r="H451" s="179" t="s">
        <v>4360</v>
      </c>
      <c r="I451" s="175">
        <v>21080</v>
      </c>
      <c r="J451" s="175">
        <v>6320</v>
      </c>
      <c r="K451" s="175">
        <v>14760</v>
      </c>
      <c r="L451" s="269"/>
      <c r="M451" s="141" t="s">
        <v>4306</v>
      </c>
      <c r="N451" s="141" t="s">
        <v>4307</v>
      </c>
      <c r="O451" s="97" t="s">
        <v>3537</v>
      </c>
      <c r="P451" s="179" t="s">
        <v>4545</v>
      </c>
      <c r="Q451" s="180" t="s">
        <v>4546</v>
      </c>
    </row>
    <row r="452" spans="1:17" s="263" customFormat="1" ht="54.75" customHeight="1">
      <c r="A452" s="22" t="s">
        <v>5015</v>
      </c>
      <c r="B452" s="306" t="s">
        <v>4269</v>
      </c>
      <c r="C452" s="267">
        <v>670224060</v>
      </c>
      <c r="D452" s="176" t="s">
        <v>4270</v>
      </c>
      <c r="E452" s="141" t="s">
        <v>4413</v>
      </c>
      <c r="F452" s="179">
        <v>96490780</v>
      </c>
      <c r="G452" s="179">
        <v>9</v>
      </c>
      <c r="H452" s="118" t="s">
        <v>4360</v>
      </c>
      <c r="I452" s="175">
        <v>30460</v>
      </c>
      <c r="J452" s="175">
        <v>9170</v>
      </c>
      <c r="K452" s="175">
        <v>21290</v>
      </c>
      <c r="L452" s="269"/>
      <c r="M452" s="141" t="s">
        <v>4306</v>
      </c>
      <c r="N452" s="141" t="s">
        <v>4307</v>
      </c>
      <c r="O452" s="97" t="s">
        <v>3537</v>
      </c>
      <c r="P452" s="179" t="s">
        <v>4547</v>
      </c>
      <c r="Q452" s="180" t="s">
        <v>4548</v>
      </c>
    </row>
    <row r="453" spans="1:17" s="263" customFormat="1" ht="54.75" customHeight="1">
      <c r="A453" s="22" t="s">
        <v>5016</v>
      </c>
      <c r="B453" s="306" t="s">
        <v>4269</v>
      </c>
      <c r="C453" s="267">
        <v>670224060</v>
      </c>
      <c r="D453" s="176" t="s">
        <v>4270</v>
      </c>
      <c r="E453" s="141" t="s">
        <v>4414</v>
      </c>
      <c r="F453" s="179">
        <v>97074921</v>
      </c>
      <c r="G453" s="179">
        <v>1</v>
      </c>
      <c r="H453" s="179" t="s">
        <v>4360</v>
      </c>
      <c r="I453" s="175">
        <v>11780</v>
      </c>
      <c r="J453" s="175">
        <v>3210</v>
      </c>
      <c r="K453" s="175">
        <v>8570</v>
      </c>
      <c r="L453" s="269"/>
      <c r="M453" s="141" t="s">
        <v>4306</v>
      </c>
      <c r="N453" s="141" t="s">
        <v>4307</v>
      </c>
      <c r="O453" s="97" t="s">
        <v>3537</v>
      </c>
      <c r="P453" s="179" t="s">
        <v>4549</v>
      </c>
      <c r="Q453" s="180" t="s">
        <v>4550</v>
      </c>
    </row>
    <row r="454" spans="1:17" s="263" customFormat="1" ht="54.75" customHeight="1">
      <c r="A454" s="22" t="s">
        <v>5017</v>
      </c>
      <c r="B454" s="306" t="s">
        <v>4269</v>
      </c>
      <c r="C454" s="267">
        <v>670224060</v>
      </c>
      <c r="D454" s="176" t="s">
        <v>4270</v>
      </c>
      <c r="E454" s="141" t="s">
        <v>4415</v>
      </c>
      <c r="F454" s="179">
        <v>83227255</v>
      </c>
      <c r="G454" s="179">
        <v>1</v>
      </c>
      <c r="H454" s="118" t="s">
        <v>4360</v>
      </c>
      <c r="I454" s="175">
        <v>3000</v>
      </c>
      <c r="J454" s="175">
        <v>800</v>
      </c>
      <c r="K454" s="175">
        <v>2200</v>
      </c>
      <c r="L454" s="269"/>
      <c r="M454" s="141" t="s">
        <v>4306</v>
      </c>
      <c r="N454" s="141" t="s">
        <v>4307</v>
      </c>
      <c r="O454" s="97" t="s">
        <v>3537</v>
      </c>
      <c r="P454" s="179" t="s">
        <v>4551</v>
      </c>
      <c r="Q454" s="180" t="s">
        <v>4552</v>
      </c>
    </row>
    <row r="455" spans="1:17" s="263" customFormat="1" ht="54.75" customHeight="1">
      <c r="A455" s="22" t="s">
        <v>5018</v>
      </c>
      <c r="B455" s="306" t="s">
        <v>4269</v>
      </c>
      <c r="C455" s="267">
        <v>670224060</v>
      </c>
      <c r="D455" s="176" t="s">
        <v>4270</v>
      </c>
      <c r="E455" s="141" t="s">
        <v>4416</v>
      </c>
      <c r="F455" s="179">
        <v>97074828</v>
      </c>
      <c r="G455" s="179">
        <v>4</v>
      </c>
      <c r="H455" s="179" t="s">
        <v>4360</v>
      </c>
      <c r="I455" s="175">
        <v>29840</v>
      </c>
      <c r="J455" s="175">
        <v>8670</v>
      </c>
      <c r="K455" s="175">
        <v>21170</v>
      </c>
      <c r="L455" s="269"/>
      <c r="M455" s="141" t="s">
        <v>4306</v>
      </c>
      <c r="N455" s="141" t="s">
        <v>4307</v>
      </c>
      <c r="O455" s="97" t="s">
        <v>3537</v>
      </c>
      <c r="P455" s="179" t="s">
        <v>4553</v>
      </c>
      <c r="Q455" s="180" t="s">
        <v>4554</v>
      </c>
    </row>
    <row r="456" spans="1:17" s="263" customFormat="1" ht="54.75" customHeight="1">
      <c r="A456" s="22" t="s">
        <v>5019</v>
      </c>
      <c r="B456" s="306" t="s">
        <v>4269</v>
      </c>
      <c r="C456" s="267">
        <v>670224060</v>
      </c>
      <c r="D456" s="176" t="s">
        <v>4270</v>
      </c>
      <c r="E456" s="141" t="s">
        <v>4417</v>
      </c>
      <c r="F456" s="179">
        <v>96490775</v>
      </c>
      <c r="G456" s="179">
        <v>11</v>
      </c>
      <c r="H456" s="118" t="s">
        <v>4360</v>
      </c>
      <c r="I456" s="175">
        <v>19980</v>
      </c>
      <c r="J456" s="175">
        <v>6020</v>
      </c>
      <c r="K456" s="175">
        <v>13960</v>
      </c>
      <c r="L456" s="269"/>
      <c r="M456" s="141" t="s">
        <v>4306</v>
      </c>
      <c r="N456" s="141" t="s">
        <v>4307</v>
      </c>
      <c r="O456" s="97" t="s">
        <v>3537</v>
      </c>
      <c r="P456" s="179" t="s">
        <v>4555</v>
      </c>
      <c r="Q456" s="180" t="s">
        <v>4556</v>
      </c>
    </row>
    <row r="457" spans="1:17" s="263" customFormat="1" ht="54.75" customHeight="1">
      <c r="A457" s="22" t="s">
        <v>5020</v>
      </c>
      <c r="B457" s="306" t="s">
        <v>4269</v>
      </c>
      <c r="C457" s="267">
        <v>670224060</v>
      </c>
      <c r="D457" s="176" t="s">
        <v>4270</v>
      </c>
      <c r="E457" s="141" t="s">
        <v>4418</v>
      </c>
      <c r="F457" s="179">
        <v>95861323</v>
      </c>
      <c r="G457" s="179">
        <v>4</v>
      </c>
      <c r="H457" s="179" t="s">
        <v>4360</v>
      </c>
      <c r="I457" s="175">
        <v>17310</v>
      </c>
      <c r="J457" s="175">
        <v>5230</v>
      </c>
      <c r="K457" s="175">
        <v>12080</v>
      </c>
      <c r="L457" s="269"/>
      <c r="M457" s="141" t="s">
        <v>4306</v>
      </c>
      <c r="N457" s="141" t="s">
        <v>4307</v>
      </c>
      <c r="O457" s="97" t="s">
        <v>3537</v>
      </c>
      <c r="P457" s="179" t="s">
        <v>4557</v>
      </c>
      <c r="Q457" s="180" t="s">
        <v>4558</v>
      </c>
    </row>
    <row r="458" spans="1:17" s="263" customFormat="1" ht="54.75" customHeight="1">
      <c r="A458" s="22" t="s">
        <v>5021</v>
      </c>
      <c r="B458" s="306" t="s">
        <v>4269</v>
      </c>
      <c r="C458" s="267">
        <v>670224060</v>
      </c>
      <c r="D458" s="176" t="s">
        <v>4270</v>
      </c>
      <c r="E458" s="141" t="s">
        <v>4419</v>
      </c>
      <c r="F458" s="179">
        <v>82011143</v>
      </c>
      <c r="G458" s="179">
        <v>4</v>
      </c>
      <c r="H458" s="118" t="s">
        <v>4360</v>
      </c>
      <c r="I458" s="175">
        <v>17370</v>
      </c>
      <c r="J458" s="175">
        <v>5550</v>
      </c>
      <c r="K458" s="175">
        <v>11820</v>
      </c>
      <c r="L458" s="269"/>
      <c r="M458" s="141" t="s">
        <v>4306</v>
      </c>
      <c r="N458" s="141" t="s">
        <v>4307</v>
      </c>
      <c r="O458" s="97" t="s">
        <v>3537</v>
      </c>
      <c r="P458" s="179" t="s">
        <v>4559</v>
      </c>
      <c r="Q458" s="180" t="s">
        <v>4560</v>
      </c>
    </row>
    <row r="459" spans="1:17" s="263" customFormat="1" ht="54.75" customHeight="1">
      <c r="A459" s="22" t="s">
        <v>5022</v>
      </c>
      <c r="B459" s="306" t="s">
        <v>4269</v>
      </c>
      <c r="C459" s="267">
        <v>670224060</v>
      </c>
      <c r="D459" s="176" t="s">
        <v>4270</v>
      </c>
      <c r="E459" s="141" t="s">
        <v>4420</v>
      </c>
      <c r="F459" s="179">
        <v>96490778</v>
      </c>
      <c r="G459" s="179">
        <v>7</v>
      </c>
      <c r="H459" s="179" t="s">
        <v>4360</v>
      </c>
      <c r="I459" s="175">
        <v>15750</v>
      </c>
      <c r="J459" s="175">
        <v>8350</v>
      </c>
      <c r="K459" s="175">
        <v>7400</v>
      </c>
      <c r="L459" s="269"/>
      <c r="M459" s="141" t="s">
        <v>4306</v>
      </c>
      <c r="N459" s="141" t="s">
        <v>4307</v>
      </c>
      <c r="O459" s="97" t="s">
        <v>3537</v>
      </c>
      <c r="P459" s="179" t="s">
        <v>4561</v>
      </c>
      <c r="Q459" s="180" t="s">
        <v>4562</v>
      </c>
    </row>
    <row r="460" spans="1:17" s="263" customFormat="1" ht="54.75" customHeight="1">
      <c r="A460" s="22" t="s">
        <v>5023</v>
      </c>
      <c r="B460" s="306" t="s">
        <v>4269</v>
      </c>
      <c r="C460" s="267">
        <v>670224060</v>
      </c>
      <c r="D460" s="176" t="s">
        <v>4270</v>
      </c>
      <c r="E460" s="141" t="s">
        <v>4421</v>
      </c>
      <c r="F460" s="179">
        <v>95861433</v>
      </c>
      <c r="G460" s="179">
        <v>4</v>
      </c>
      <c r="H460" s="118" t="s">
        <v>4360</v>
      </c>
      <c r="I460" s="175">
        <v>28860</v>
      </c>
      <c r="J460" s="175">
        <v>8570</v>
      </c>
      <c r="K460" s="175">
        <v>20290</v>
      </c>
      <c r="L460" s="269"/>
      <c r="M460" s="141" t="s">
        <v>4306</v>
      </c>
      <c r="N460" s="141" t="s">
        <v>4307</v>
      </c>
      <c r="O460" s="97" t="s">
        <v>3537</v>
      </c>
      <c r="P460" s="179" t="s">
        <v>4563</v>
      </c>
      <c r="Q460" s="180" t="s">
        <v>4564</v>
      </c>
    </row>
    <row r="461" spans="1:17" s="263" customFormat="1" ht="54.75" customHeight="1">
      <c r="A461" s="22" t="s">
        <v>5024</v>
      </c>
      <c r="B461" s="306" t="s">
        <v>4269</v>
      </c>
      <c r="C461" s="267" t="s">
        <v>4290</v>
      </c>
      <c r="D461" s="176" t="s">
        <v>4270</v>
      </c>
      <c r="E461" s="141" t="s">
        <v>4422</v>
      </c>
      <c r="F461" s="179">
        <v>96490782</v>
      </c>
      <c r="G461" s="179">
        <v>3</v>
      </c>
      <c r="H461" s="179" t="s">
        <v>4360</v>
      </c>
      <c r="I461" s="175">
        <v>73070</v>
      </c>
      <c r="J461" s="175">
        <v>22370</v>
      </c>
      <c r="K461" s="175">
        <v>50700</v>
      </c>
      <c r="L461" s="269"/>
      <c r="M461" s="141" t="s">
        <v>4306</v>
      </c>
      <c r="N461" s="141" t="s">
        <v>4307</v>
      </c>
      <c r="O461" s="97" t="s">
        <v>3537</v>
      </c>
      <c r="P461" s="179" t="s">
        <v>4565</v>
      </c>
      <c r="Q461" s="180" t="s">
        <v>4566</v>
      </c>
    </row>
    <row r="462" spans="1:17" s="263" customFormat="1" ht="54.75" customHeight="1">
      <c r="A462" s="22" t="s">
        <v>5025</v>
      </c>
      <c r="B462" s="306" t="s">
        <v>4269</v>
      </c>
      <c r="C462" s="267">
        <v>670224060</v>
      </c>
      <c r="D462" s="176" t="s">
        <v>4270</v>
      </c>
      <c r="E462" s="141" t="s">
        <v>4423</v>
      </c>
      <c r="F462" s="179">
        <v>97075007</v>
      </c>
      <c r="G462" s="179">
        <v>2</v>
      </c>
      <c r="H462" s="118" t="s">
        <v>4360</v>
      </c>
      <c r="I462" s="175">
        <v>19140</v>
      </c>
      <c r="J462" s="175">
        <v>5920</v>
      </c>
      <c r="K462" s="175">
        <v>13220</v>
      </c>
      <c r="L462" s="269"/>
      <c r="M462" s="141" t="s">
        <v>4306</v>
      </c>
      <c r="N462" s="141" t="s">
        <v>4307</v>
      </c>
      <c r="O462" s="97" t="s">
        <v>3537</v>
      </c>
      <c r="P462" s="179" t="s">
        <v>4567</v>
      </c>
      <c r="Q462" s="180" t="s">
        <v>4568</v>
      </c>
    </row>
    <row r="463" spans="1:17" s="263" customFormat="1" ht="54.75" customHeight="1">
      <c r="A463" s="22" t="s">
        <v>5026</v>
      </c>
      <c r="B463" s="306" t="s">
        <v>4269</v>
      </c>
      <c r="C463" s="267">
        <v>670224060</v>
      </c>
      <c r="D463" s="176" t="s">
        <v>4270</v>
      </c>
      <c r="E463" s="141" t="s">
        <v>4424</v>
      </c>
      <c r="F463" s="179">
        <v>90160342</v>
      </c>
      <c r="G463" s="179">
        <v>17</v>
      </c>
      <c r="H463" s="179" t="s">
        <v>4360</v>
      </c>
      <c r="I463" s="175">
        <v>98730</v>
      </c>
      <c r="J463" s="175">
        <v>30320</v>
      </c>
      <c r="K463" s="175">
        <v>68410</v>
      </c>
      <c r="L463" s="269"/>
      <c r="M463" s="141" t="s">
        <v>4306</v>
      </c>
      <c r="N463" s="141" t="s">
        <v>4307</v>
      </c>
      <c r="O463" s="97" t="s">
        <v>3537</v>
      </c>
      <c r="P463" s="179" t="s">
        <v>4569</v>
      </c>
      <c r="Q463" s="180" t="s">
        <v>4570</v>
      </c>
    </row>
    <row r="464" spans="1:17" s="263" customFormat="1" ht="54.75" customHeight="1">
      <c r="A464" s="22" t="s">
        <v>5027</v>
      </c>
      <c r="B464" s="306" t="s">
        <v>4269</v>
      </c>
      <c r="C464" s="267">
        <v>670224060</v>
      </c>
      <c r="D464" s="176" t="s">
        <v>4270</v>
      </c>
      <c r="E464" s="141" t="s">
        <v>4425</v>
      </c>
      <c r="F464" s="179">
        <v>97075090</v>
      </c>
      <c r="G464" s="179">
        <v>2</v>
      </c>
      <c r="H464" s="118" t="s">
        <v>4360</v>
      </c>
      <c r="I464" s="175">
        <v>680</v>
      </c>
      <c r="J464" s="175">
        <v>210</v>
      </c>
      <c r="K464" s="175">
        <v>470</v>
      </c>
      <c r="L464" s="269"/>
      <c r="M464" s="141" t="s">
        <v>4306</v>
      </c>
      <c r="N464" s="141" t="s">
        <v>4307</v>
      </c>
      <c r="O464" s="97" t="s">
        <v>3537</v>
      </c>
      <c r="P464" s="179" t="s">
        <v>4571</v>
      </c>
      <c r="Q464" s="180" t="s">
        <v>4572</v>
      </c>
    </row>
    <row r="465" spans="1:17" s="263" customFormat="1" ht="54.75" customHeight="1">
      <c r="A465" s="22" t="s">
        <v>5028</v>
      </c>
      <c r="B465" s="306" t="s">
        <v>4269</v>
      </c>
      <c r="C465" s="267">
        <v>670224060</v>
      </c>
      <c r="D465" s="176" t="s">
        <v>4270</v>
      </c>
      <c r="E465" s="141" t="s">
        <v>4426</v>
      </c>
      <c r="F465" s="179">
        <v>97074834</v>
      </c>
      <c r="G465" s="179">
        <v>3</v>
      </c>
      <c r="H465" s="179" t="s">
        <v>4360</v>
      </c>
      <c r="I465" s="175">
        <v>11640</v>
      </c>
      <c r="J465" s="175">
        <v>3410</v>
      </c>
      <c r="K465" s="175">
        <v>8230</v>
      </c>
      <c r="L465" s="269"/>
      <c r="M465" s="141" t="s">
        <v>4306</v>
      </c>
      <c r="N465" s="141" t="s">
        <v>4307</v>
      </c>
      <c r="O465" s="97" t="s">
        <v>3537</v>
      </c>
      <c r="P465" s="179" t="s">
        <v>4573</v>
      </c>
      <c r="Q465" s="180" t="s">
        <v>4574</v>
      </c>
    </row>
    <row r="466" spans="1:17" s="263" customFormat="1" ht="54.75" customHeight="1">
      <c r="A466" s="22" t="s">
        <v>5029</v>
      </c>
      <c r="B466" s="306" t="s">
        <v>4269</v>
      </c>
      <c r="C466" s="267">
        <v>670224060</v>
      </c>
      <c r="D466" s="176" t="s">
        <v>4270</v>
      </c>
      <c r="E466" s="141" t="s">
        <v>4427</v>
      </c>
      <c r="F466" s="179">
        <v>97074880</v>
      </c>
      <c r="G466" s="179">
        <v>3</v>
      </c>
      <c r="H466" s="118" t="s">
        <v>4360</v>
      </c>
      <c r="I466" s="175">
        <v>16900</v>
      </c>
      <c r="J466" s="175">
        <v>4750</v>
      </c>
      <c r="K466" s="175">
        <v>12150</v>
      </c>
      <c r="L466" s="269"/>
      <c r="M466" s="141" t="s">
        <v>4306</v>
      </c>
      <c r="N466" s="141" t="s">
        <v>4307</v>
      </c>
      <c r="O466" s="97" t="s">
        <v>3537</v>
      </c>
      <c r="P466" s="179" t="s">
        <v>4575</v>
      </c>
      <c r="Q466" s="180" t="s">
        <v>4576</v>
      </c>
    </row>
    <row r="467" spans="1:17" s="263" customFormat="1" ht="54.75" customHeight="1">
      <c r="A467" s="22" t="s">
        <v>5030</v>
      </c>
      <c r="B467" s="306" t="s">
        <v>4269</v>
      </c>
      <c r="C467" s="267">
        <v>670224060</v>
      </c>
      <c r="D467" s="176" t="s">
        <v>4270</v>
      </c>
      <c r="E467" s="141" t="s">
        <v>4428</v>
      </c>
      <c r="F467" s="179">
        <v>83275797</v>
      </c>
      <c r="G467" s="179">
        <v>2</v>
      </c>
      <c r="H467" s="179" t="s">
        <v>4360</v>
      </c>
      <c r="I467" s="175">
        <v>50790</v>
      </c>
      <c r="J467" s="175">
        <v>2110</v>
      </c>
      <c r="K467" s="175">
        <v>48680</v>
      </c>
      <c r="L467" s="269"/>
      <c r="M467" s="141" t="s">
        <v>4306</v>
      </c>
      <c r="N467" s="141" t="s">
        <v>4307</v>
      </c>
      <c r="O467" s="97" t="s">
        <v>3537</v>
      </c>
      <c r="P467" s="179" t="s">
        <v>4577</v>
      </c>
      <c r="Q467" s="180" t="s">
        <v>4578</v>
      </c>
    </row>
    <row r="468" spans="1:17" s="263" customFormat="1" ht="54.75" customHeight="1">
      <c r="A468" s="22" t="s">
        <v>5031</v>
      </c>
      <c r="B468" s="306" t="s">
        <v>4269</v>
      </c>
      <c r="C468" s="267">
        <v>670224060</v>
      </c>
      <c r="D468" s="176" t="s">
        <v>4270</v>
      </c>
      <c r="E468" s="141" t="s">
        <v>4429</v>
      </c>
      <c r="F468" s="179">
        <v>83275752</v>
      </c>
      <c r="G468" s="179">
        <v>2</v>
      </c>
      <c r="H468" s="118" t="s">
        <v>4360</v>
      </c>
      <c r="I468" s="175">
        <v>13780</v>
      </c>
      <c r="J468" s="175">
        <v>4030</v>
      </c>
      <c r="K468" s="175">
        <v>9750</v>
      </c>
      <c r="L468" s="269"/>
      <c r="M468" s="141" t="s">
        <v>4306</v>
      </c>
      <c r="N468" s="141" t="s">
        <v>4307</v>
      </c>
      <c r="O468" s="97" t="s">
        <v>3537</v>
      </c>
      <c r="P468" s="179" t="s">
        <v>4579</v>
      </c>
      <c r="Q468" s="180" t="s">
        <v>4580</v>
      </c>
    </row>
    <row r="469" spans="1:17" s="263" customFormat="1" ht="54.75" customHeight="1">
      <c r="A469" s="22" t="s">
        <v>5032</v>
      </c>
      <c r="B469" s="306" t="s">
        <v>4269</v>
      </c>
      <c r="C469" s="267">
        <v>670224060</v>
      </c>
      <c r="D469" s="176" t="s">
        <v>4270</v>
      </c>
      <c r="E469" s="141" t="s">
        <v>4430</v>
      </c>
      <c r="F469" s="179">
        <v>94885329</v>
      </c>
      <c r="G469" s="179">
        <v>3</v>
      </c>
      <c r="H469" s="179" t="s">
        <v>4360</v>
      </c>
      <c r="I469" s="175">
        <v>38136</v>
      </c>
      <c r="J469" s="175">
        <v>17036</v>
      </c>
      <c r="K469" s="175">
        <v>21100</v>
      </c>
      <c r="L469" s="269"/>
      <c r="M469" s="141" t="s">
        <v>4306</v>
      </c>
      <c r="N469" s="141" t="s">
        <v>4307</v>
      </c>
      <c r="O469" s="97" t="s">
        <v>3537</v>
      </c>
      <c r="P469" s="179" t="s">
        <v>4581</v>
      </c>
      <c r="Q469" s="180" t="s">
        <v>4582</v>
      </c>
    </row>
    <row r="470" spans="1:17" s="263" customFormat="1" ht="54.75" customHeight="1">
      <c r="A470" s="22" t="s">
        <v>5033</v>
      </c>
      <c r="B470" s="306" t="s">
        <v>4269</v>
      </c>
      <c r="C470" s="267">
        <v>670224060</v>
      </c>
      <c r="D470" s="176" t="s">
        <v>4270</v>
      </c>
      <c r="E470" s="141" t="s">
        <v>4431</v>
      </c>
      <c r="F470" s="179">
        <v>97075004</v>
      </c>
      <c r="G470" s="179">
        <v>4</v>
      </c>
      <c r="H470" s="118" t="s">
        <v>4360</v>
      </c>
      <c r="I470" s="175">
        <v>59130</v>
      </c>
      <c r="J470" s="175">
        <v>17680</v>
      </c>
      <c r="K470" s="175">
        <v>41450</v>
      </c>
      <c r="L470" s="269"/>
      <c r="M470" s="141" t="s">
        <v>4306</v>
      </c>
      <c r="N470" s="141" t="s">
        <v>4307</v>
      </c>
      <c r="O470" s="97" t="s">
        <v>3537</v>
      </c>
      <c r="P470" s="179" t="s">
        <v>4583</v>
      </c>
      <c r="Q470" s="180" t="s">
        <v>4584</v>
      </c>
    </row>
    <row r="471" spans="1:17" s="263" customFormat="1" ht="54.75" customHeight="1">
      <c r="A471" s="22" t="s">
        <v>5034</v>
      </c>
      <c r="B471" s="306" t="s">
        <v>4269</v>
      </c>
      <c r="C471" s="267">
        <v>670224060</v>
      </c>
      <c r="D471" s="176" t="s">
        <v>4270</v>
      </c>
      <c r="E471" s="141" t="s">
        <v>4432</v>
      </c>
      <c r="F471" s="179">
        <v>96490777</v>
      </c>
      <c r="G471" s="179">
        <v>12</v>
      </c>
      <c r="H471" s="179" t="s">
        <v>4360</v>
      </c>
      <c r="I471" s="175">
        <v>69580</v>
      </c>
      <c r="J471" s="175">
        <v>21410</v>
      </c>
      <c r="K471" s="175">
        <v>48170</v>
      </c>
      <c r="L471" s="269"/>
      <c r="M471" s="141" t="s">
        <v>4306</v>
      </c>
      <c r="N471" s="141" t="s">
        <v>4307</v>
      </c>
      <c r="O471" s="97" t="s">
        <v>3537</v>
      </c>
      <c r="P471" s="179" t="s">
        <v>4585</v>
      </c>
      <c r="Q471" s="180" t="s">
        <v>4586</v>
      </c>
    </row>
    <row r="472" spans="1:17" s="263" customFormat="1" ht="54.75" customHeight="1">
      <c r="A472" s="22" t="s">
        <v>5035</v>
      </c>
      <c r="B472" s="306" t="s">
        <v>4269</v>
      </c>
      <c r="C472" s="267">
        <v>670224060</v>
      </c>
      <c r="D472" s="176" t="s">
        <v>4270</v>
      </c>
      <c r="E472" s="141" t="s">
        <v>4433</v>
      </c>
      <c r="F472" s="179">
        <v>96490810</v>
      </c>
      <c r="G472" s="179">
        <v>6</v>
      </c>
      <c r="H472" s="118" t="s">
        <v>4360</v>
      </c>
      <c r="I472" s="175">
        <v>39650</v>
      </c>
      <c r="J472" s="175">
        <v>19830</v>
      </c>
      <c r="K472" s="175">
        <v>19820</v>
      </c>
      <c r="L472" s="269"/>
      <c r="M472" s="141" t="s">
        <v>4306</v>
      </c>
      <c r="N472" s="141" t="s">
        <v>4307</v>
      </c>
      <c r="O472" s="97" t="s">
        <v>3537</v>
      </c>
      <c r="P472" s="179" t="s">
        <v>4587</v>
      </c>
      <c r="Q472" s="180" t="s">
        <v>4588</v>
      </c>
    </row>
    <row r="473" spans="1:17" s="263" customFormat="1" ht="54.75" customHeight="1">
      <c r="A473" s="22" t="s">
        <v>5036</v>
      </c>
      <c r="B473" s="306" t="s">
        <v>4269</v>
      </c>
      <c r="C473" s="267">
        <v>670224060</v>
      </c>
      <c r="D473" s="176" t="s">
        <v>4270</v>
      </c>
      <c r="E473" s="141" t="s">
        <v>4434</v>
      </c>
      <c r="F473" s="179">
        <v>96490788</v>
      </c>
      <c r="G473" s="179">
        <v>3</v>
      </c>
      <c r="H473" s="179" t="s">
        <v>4360</v>
      </c>
      <c r="I473" s="175">
        <v>22770</v>
      </c>
      <c r="J473" s="175">
        <v>7020</v>
      </c>
      <c r="K473" s="175">
        <v>15750</v>
      </c>
      <c r="L473" s="269"/>
      <c r="M473" s="141" t="s">
        <v>4306</v>
      </c>
      <c r="N473" s="141" t="s">
        <v>4307</v>
      </c>
      <c r="O473" s="97" t="s">
        <v>3537</v>
      </c>
      <c r="P473" s="179" t="s">
        <v>4589</v>
      </c>
      <c r="Q473" s="180" t="s">
        <v>4590</v>
      </c>
    </row>
    <row r="474" spans="1:17" s="263" customFormat="1" ht="54.75" customHeight="1">
      <c r="A474" s="22" t="s">
        <v>5037</v>
      </c>
      <c r="B474" s="306" t="s">
        <v>4269</v>
      </c>
      <c r="C474" s="267">
        <v>670224060</v>
      </c>
      <c r="D474" s="176" t="s">
        <v>4270</v>
      </c>
      <c r="E474" s="141" t="s">
        <v>4435</v>
      </c>
      <c r="F474" s="179">
        <v>97074996</v>
      </c>
      <c r="G474" s="179">
        <v>5</v>
      </c>
      <c r="H474" s="118" t="s">
        <v>4360</v>
      </c>
      <c r="I474" s="175">
        <v>34410</v>
      </c>
      <c r="J474" s="175">
        <v>10070</v>
      </c>
      <c r="K474" s="175">
        <v>24340</v>
      </c>
      <c r="L474" s="269"/>
      <c r="M474" s="141" t="s">
        <v>4306</v>
      </c>
      <c r="N474" s="141" t="s">
        <v>4307</v>
      </c>
      <c r="O474" s="97" t="s">
        <v>3537</v>
      </c>
      <c r="P474" s="179" t="s">
        <v>4591</v>
      </c>
      <c r="Q474" s="180" t="s">
        <v>4592</v>
      </c>
    </row>
    <row r="475" spans="1:17" s="263" customFormat="1" ht="54.75" customHeight="1">
      <c r="A475" s="22" t="s">
        <v>5038</v>
      </c>
      <c r="B475" s="306" t="s">
        <v>4269</v>
      </c>
      <c r="C475" s="267">
        <v>670224060</v>
      </c>
      <c r="D475" s="176" t="s">
        <v>4270</v>
      </c>
      <c r="E475" s="141" t="s">
        <v>4436</v>
      </c>
      <c r="F475" s="179">
        <v>97074998</v>
      </c>
      <c r="G475" s="179">
        <v>2</v>
      </c>
      <c r="H475" s="179" t="s">
        <v>4360</v>
      </c>
      <c r="I475" s="175">
        <v>55310</v>
      </c>
      <c r="J475" s="175">
        <v>45840</v>
      </c>
      <c r="K475" s="175">
        <v>9470</v>
      </c>
      <c r="L475" s="269"/>
      <c r="M475" s="141" t="s">
        <v>4306</v>
      </c>
      <c r="N475" s="141" t="s">
        <v>4307</v>
      </c>
      <c r="O475" s="97" t="s">
        <v>3537</v>
      </c>
      <c r="P475" s="179" t="s">
        <v>4593</v>
      </c>
      <c r="Q475" s="180" t="s">
        <v>4594</v>
      </c>
    </row>
    <row r="476" spans="1:17" s="263" customFormat="1" ht="54.75" customHeight="1">
      <c r="A476" s="22" t="s">
        <v>5039</v>
      </c>
      <c r="B476" s="306" t="s">
        <v>4269</v>
      </c>
      <c r="C476" s="267">
        <v>670224060</v>
      </c>
      <c r="D476" s="176" t="s">
        <v>4270</v>
      </c>
      <c r="E476" s="141" t="s">
        <v>4437</v>
      </c>
      <c r="F476" s="179">
        <v>97075008</v>
      </c>
      <c r="G476" s="179">
        <v>1</v>
      </c>
      <c r="H476" s="118" t="s">
        <v>4360</v>
      </c>
      <c r="I476" s="175">
        <v>10060</v>
      </c>
      <c r="J476" s="175">
        <v>2840</v>
      </c>
      <c r="K476" s="175">
        <v>7220</v>
      </c>
      <c r="L476" s="269"/>
      <c r="M476" s="141" t="s">
        <v>4306</v>
      </c>
      <c r="N476" s="141" t="s">
        <v>4307</v>
      </c>
      <c r="O476" s="97" t="s">
        <v>3537</v>
      </c>
      <c r="P476" s="179" t="s">
        <v>4595</v>
      </c>
      <c r="Q476" s="180" t="s">
        <v>4596</v>
      </c>
    </row>
    <row r="477" spans="1:17" s="263" customFormat="1" ht="54.75" customHeight="1">
      <c r="A477" s="22" t="s">
        <v>5040</v>
      </c>
      <c r="B477" s="306" t="s">
        <v>4269</v>
      </c>
      <c r="C477" s="267">
        <v>670224060</v>
      </c>
      <c r="D477" s="176" t="s">
        <v>4270</v>
      </c>
      <c r="E477" s="141" t="s">
        <v>4438</v>
      </c>
      <c r="F477" s="179">
        <v>97075003</v>
      </c>
      <c r="G477" s="179">
        <v>3</v>
      </c>
      <c r="H477" s="179" t="s">
        <v>4360</v>
      </c>
      <c r="I477" s="175">
        <v>26630</v>
      </c>
      <c r="J477" s="175">
        <v>3450</v>
      </c>
      <c r="K477" s="175">
        <v>23180</v>
      </c>
      <c r="L477" s="269"/>
      <c r="M477" s="141" t="s">
        <v>4306</v>
      </c>
      <c r="N477" s="141" t="s">
        <v>4307</v>
      </c>
      <c r="O477" s="97" t="s">
        <v>3537</v>
      </c>
      <c r="P477" s="179" t="s">
        <v>4597</v>
      </c>
      <c r="Q477" s="180" t="s">
        <v>4598</v>
      </c>
    </row>
    <row r="478" spans="1:17" s="263" customFormat="1" ht="54.75" customHeight="1">
      <c r="A478" s="22" t="s">
        <v>5041</v>
      </c>
      <c r="B478" s="306" t="s">
        <v>4269</v>
      </c>
      <c r="C478" s="267">
        <v>670224060</v>
      </c>
      <c r="D478" s="176" t="s">
        <v>4270</v>
      </c>
      <c r="E478" s="141" t="s">
        <v>4439</v>
      </c>
      <c r="F478" s="179">
        <v>82010986</v>
      </c>
      <c r="G478" s="179">
        <v>2</v>
      </c>
      <c r="H478" s="118" t="s">
        <v>4360</v>
      </c>
      <c r="I478" s="175">
        <v>27010</v>
      </c>
      <c r="J478" s="175">
        <v>7750</v>
      </c>
      <c r="K478" s="175">
        <v>19260</v>
      </c>
      <c r="L478" s="269"/>
      <c r="M478" s="141" t="s">
        <v>4306</v>
      </c>
      <c r="N478" s="141" t="s">
        <v>4307</v>
      </c>
      <c r="O478" s="97" t="s">
        <v>3537</v>
      </c>
      <c r="P478" s="179" t="s">
        <v>4599</v>
      </c>
      <c r="Q478" s="180" t="s">
        <v>4600</v>
      </c>
    </row>
    <row r="479" spans="1:17" s="263" customFormat="1" ht="54.75" customHeight="1">
      <c r="A479" s="22" t="s">
        <v>5042</v>
      </c>
      <c r="B479" s="306" t="s">
        <v>4269</v>
      </c>
      <c r="C479" s="267">
        <v>670224060</v>
      </c>
      <c r="D479" s="176" t="s">
        <v>4270</v>
      </c>
      <c r="E479" s="141" t="s">
        <v>4440</v>
      </c>
      <c r="F479" s="179">
        <v>83129753</v>
      </c>
      <c r="G479" s="179">
        <v>2</v>
      </c>
      <c r="H479" s="179" t="s">
        <v>4360</v>
      </c>
      <c r="I479" s="175">
        <v>2420</v>
      </c>
      <c r="J479" s="175">
        <v>940</v>
      </c>
      <c r="K479" s="175">
        <v>1480</v>
      </c>
      <c r="L479" s="269"/>
      <c r="M479" s="141" t="s">
        <v>4306</v>
      </c>
      <c r="N479" s="141" t="s">
        <v>4307</v>
      </c>
      <c r="O479" s="97" t="s">
        <v>3537</v>
      </c>
      <c r="P479" s="179" t="s">
        <v>3385</v>
      </c>
      <c r="Q479" s="180" t="s">
        <v>4601</v>
      </c>
    </row>
    <row r="480" spans="1:17" s="270" customFormat="1" ht="54.75" customHeight="1">
      <c r="A480" s="312"/>
      <c r="B480" s="397" t="s">
        <v>5390</v>
      </c>
      <c r="C480" s="418"/>
      <c r="D480" s="418"/>
      <c r="E480" s="418"/>
      <c r="F480" s="419"/>
      <c r="G480" s="247">
        <f>SUM(G398:G479)</f>
        <v>338</v>
      </c>
      <c r="H480" s="311"/>
      <c r="I480" s="247">
        <f>SUM(I398:I479)</f>
        <v>2135996</v>
      </c>
      <c r="J480" s="247">
        <f>SUM(J398:J479)</f>
        <v>685736</v>
      </c>
      <c r="K480" s="247">
        <f>SUM(K398:K479)</f>
        <v>1450260</v>
      </c>
      <c r="L480" s="420"/>
      <c r="M480" s="420"/>
      <c r="N480" s="420"/>
      <c r="O480" s="420"/>
      <c r="P480" s="420"/>
      <c r="Q480" s="420"/>
    </row>
    <row r="481" ht="72.75" customHeight="1"/>
    <row r="482" spans="1:17" ht="65.25" customHeight="1">
      <c r="A482" s="312"/>
      <c r="B482" s="397" t="s">
        <v>5392</v>
      </c>
      <c r="C482" s="418"/>
      <c r="D482" s="418"/>
      <c r="E482" s="418"/>
      <c r="F482" s="419"/>
      <c r="G482" s="247">
        <f>G395+G397+G480</f>
        <v>2870</v>
      </c>
      <c r="H482" s="311"/>
      <c r="I482" s="247">
        <f>I395+I397+I480</f>
        <v>26134452</v>
      </c>
      <c r="J482" s="247">
        <f>J395+J397+J480</f>
        <v>8684928</v>
      </c>
      <c r="K482" s="247">
        <f>K395+K397+K480</f>
        <v>17449524</v>
      </c>
      <c r="L482" s="420"/>
      <c r="M482" s="420"/>
      <c r="N482" s="420"/>
      <c r="O482" s="420"/>
      <c r="P482" s="420"/>
      <c r="Q482" s="420"/>
    </row>
    <row r="483" ht="29.25" customHeight="1"/>
  </sheetData>
  <sheetProtection/>
  <mergeCells count="27">
    <mergeCell ref="G2:G3"/>
    <mergeCell ref="E2:E3"/>
    <mergeCell ref="F2:F3"/>
    <mergeCell ref="L397:Q397"/>
    <mergeCell ref="J4:Q4"/>
    <mergeCell ref="M2:M3"/>
    <mergeCell ref="A395:F395"/>
    <mergeCell ref="L480:Q480"/>
    <mergeCell ref="A1:N1"/>
    <mergeCell ref="L2:L3"/>
    <mergeCell ref="A2:A3"/>
    <mergeCell ref="B2:B3"/>
    <mergeCell ref="C2:C3"/>
    <mergeCell ref="P2:P3"/>
    <mergeCell ref="O2:O3"/>
    <mergeCell ref="Q2:Q3"/>
    <mergeCell ref="A397:F397"/>
    <mergeCell ref="B482:F482"/>
    <mergeCell ref="L482:Q482"/>
    <mergeCell ref="B480:F480"/>
    <mergeCell ref="N2:N3"/>
    <mergeCell ref="J2:K2"/>
    <mergeCell ref="A4:I4"/>
    <mergeCell ref="D2:D3"/>
    <mergeCell ref="I2:I3"/>
    <mergeCell ref="H2:H3"/>
    <mergeCell ref="L395:Q39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O44"/>
  <sheetViews>
    <sheetView zoomScale="75" zoomScaleNormal="75" zoomScalePageLayoutView="0" workbookViewId="0" topLeftCell="A1">
      <pane ySplit="1" topLeftCell="A38" activePane="bottomLeft" state="frozen"/>
      <selection pane="topLeft" activeCell="A1" sqref="A1"/>
      <selection pane="bottomLeft" activeCell="I43" sqref="I43"/>
    </sheetView>
  </sheetViews>
  <sheetFormatPr defaultColWidth="9.00390625" defaultRowHeight="79.5" customHeight="1"/>
  <cols>
    <col min="1" max="1" width="4.625" style="7" customWidth="1"/>
    <col min="2" max="2" width="31.125" style="3" customWidth="1"/>
    <col min="3" max="3" width="13.625" style="4" customWidth="1"/>
    <col min="4" max="4" width="12.625" style="2" customWidth="1"/>
    <col min="5" max="5" width="25.875" style="3" customWidth="1"/>
    <col min="6" max="6" width="9.75390625" style="2" customWidth="1"/>
    <col min="7" max="7" width="10.75390625" style="5" customWidth="1"/>
    <col min="8" max="8" width="8.00390625" style="2" customWidth="1"/>
    <col min="9" max="9" width="16.375" style="5" customWidth="1"/>
    <col min="10" max="10" width="12.875" style="2" customWidth="1"/>
    <col min="11" max="11" width="22.75390625" style="8" customWidth="1"/>
    <col min="12" max="12" width="27.00390625" style="8" customWidth="1"/>
    <col min="13" max="13" width="19.25390625" style="8" customWidth="1"/>
    <col min="14" max="14" width="24.625" style="17" customWidth="1"/>
    <col min="15" max="15" width="16.625" style="17" customWidth="1"/>
    <col min="16" max="16384" width="9.125" style="17" customWidth="1"/>
  </cols>
  <sheetData>
    <row r="1" spans="1:15" s="20" customFormat="1" ht="79.5" customHeight="1">
      <c r="A1" s="126" t="s">
        <v>6</v>
      </c>
      <c r="B1" s="126" t="s">
        <v>3534</v>
      </c>
      <c r="C1" s="184" t="s">
        <v>14</v>
      </c>
      <c r="D1" s="144" t="s">
        <v>15</v>
      </c>
      <c r="E1" s="126" t="s">
        <v>7</v>
      </c>
      <c r="F1" s="126" t="s">
        <v>9</v>
      </c>
      <c r="G1" s="148" t="s">
        <v>10</v>
      </c>
      <c r="H1" s="126" t="s">
        <v>8</v>
      </c>
      <c r="I1" s="148" t="s">
        <v>11</v>
      </c>
      <c r="J1" s="144" t="s">
        <v>4636</v>
      </c>
      <c r="K1" s="147" t="s">
        <v>27</v>
      </c>
      <c r="L1" s="147" t="s">
        <v>28</v>
      </c>
      <c r="M1" s="147" t="s">
        <v>731</v>
      </c>
      <c r="N1" s="147" t="s">
        <v>716</v>
      </c>
      <c r="O1" s="147" t="s">
        <v>717</v>
      </c>
    </row>
    <row r="2" spans="1:15" ht="79.5" customHeight="1">
      <c r="A2" s="103" t="s">
        <v>0</v>
      </c>
      <c r="B2" s="76" t="s">
        <v>2071</v>
      </c>
      <c r="C2" s="80">
        <v>670101593</v>
      </c>
      <c r="D2" s="22">
        <v>7962326435</v>
      </c>
      <c r="E2" s="76" t="s">
        <v>2072</v>
      </c>
      <c r="F2" s="18">
        <v>95759904</v>
      </c>
      <c r="G2" s="22">
        <v>40</v>
      </c>
      <c r="H2" s="28" t="s">
        <v>169</v>
      </c>
      <c r="I2" s="29">
        <v>60420</v>
      </c>
      <c r="J2" s="144"/>
      <c r="K2" s="26" t="s">
        <v>2264</v>
      </c>
      <c r="L2" s="24" t="s">
        <v>3582</v>
      </c>
      <c r="M2" s="18" t="s">
        <v>3537</v>
      </c>
      <c r="N2" s="18" t="s">
        <v>2073</v>
      </c>
      <c r="O2" s="18" t="s">
        <v>2070</v>
      </c>
    </row>
    <row r="3" spans="1:15" ht="79.5" customHeight="1">
      <c r="A3" s="103" t="s">
        <v>1</v>
      </c>
      <c r="B3" s="26" t="s">
        <v>3520</v>
      </c>
      <c r="C3" s="27" t="s">
        <v>2099</v>
      </c>
      <c r="D3" s="18">
        <v>9481053025</v>
      </c>
      <c r="E3" s="26" t="s">
        <v>2098</v>
      </c>
      <c r="F3" s="18">
        <v>9770897</v>
      </c>
      <c r="G3" s="22">
        <v>64</v>
      </c>
      <c r="H3" s="28" t="s">
        <v>169</v>
      </c>
      <c r="I3" s="29">
        <v>196262</v>
      </c>
      <c r="J3" s="18"/>
      <c r="K3" s="26" t="s">
        <v>2264</v>
      </c>
      <c r="L3" s="24" t="s">
        <v>3582</v>
      </c>
      <c r="M3" s="18" t="s">
        <v>3537</v>
      </c>
      <c r="N3" s="18" t="s">
        <v>2100</v>
      </c>
      <c r="O3" s="18" t="s">
        <v>2101</v>
      </c>
    </row>
    <row r="4" spans="1:15" ht="79.5" customHeight="1">
      <c r="A4" s="103" t="s">
        <v>2</v>
      </c>
      <c r="B4" s="76" t="s">
        <v>3519</v>
      </c>
      <c r="C4" s="27" t="s">
        <v>3433</v>
      </c>
      <c r="D4" s="18">
        <v>7961063011</v>
      </c>
      <c r="E4" s="26" t="s">
        <v>2061</v>
      </c>
      <c r="F4" s="18">
        <v>94639251</v>
      </c>
      <c r="G4" s="22">
        <v>100</v>
      </c>
      <c r="H4" s="28" t="s">
        <v>169</v>
      </c>
      <c r="I4" s="29">
        <v>320000</v>
      </c>
      <c r="J4" s="18"/>
      <c r="K4" s="26" t="s">
        <v>2264</v>
      </c>
      <c r="L4" s="24" t="s">
        <v>3582</v>
      </c>
      <c r="M4" s="18" t="s">
        <v>3537</v>
      </c>
      <c r="N4" s="18" t="s">
        <v>4168</v>
      </c>
      <c r="O4" s="18" t="s">
        <v>3550</v>
      </c>
    </row>
    <row r="5" spans="1:15" ht="79.5" customHeight="1">
      <c r="A5" s="103" t="s">
        <v>3</v>
      </c>
      <c r="B5" s="26" t="s">
        <v>2207</v>
      </c>
      <c r="C5" s="80">
        <v>672737800</v>
      </c>
      <c r="D5" s="18">
        <v>7962452708</v>
      </c>
      <c r="E5" s="26" t="s">
        <v>2206</v>
      </c>
      <c r="F5" s="18">
        <v>94639055</v>
      </c>
      <c r="G5" s="22">
        <v>100</v>
      </c>
      <c r="H5" s="28" t="s">
        <v>169</v>
      </c>
      <c r="I5" s="77">
        <v>147410</v>
      </c>
      <c r="J5" s="18"/>
      <c r="K5" s="24" t="s">
        <v>2264</v>
      </c>
      <c r="L5" s="24" t="s">
        <v>3536</v>
      </c>
      <c r="M5" s="18" t="s">
        <v>3537</v>
      </c>
      <c r="N5" s="18" t="s">
        <v>726</v>
      </c>
      <c r="O5" s="18" t="s">
        <v>727</v>
      </c>
    </row>
    <row r="6" spans="1:15" ht="79.5" customHeight="1">
      <c r="A6" s="103" t="s">
        <v>30</v>
      </c>
      <c r="B6" s="76" t="s">
        <v>2214</v>
      </c>
      <c r="C6" s="80">
        <v>930911</v>
      </c>
      <c r="D6" s="22">
        <v>9481010323</v>
      </c>
      <c r="E6" s="76" t="s">
        <v>2215</v>
      </c>
      <c r="F6" s="18">
        <v>94639030</v>
      </c>
      <c r="G6" s="22">
        <v>50</v>
      </c>
      <c r="H6" s="28" t="s">
        <v>169</v>
      </c>
      <c r="I6" s="29">
        <v>140000</v>
      </c>
      <c r="J6" s="18"/>
      <c r="K6" s="24" t="s">
        <v>2264</v>
      </c>
      <c r="L6" s="24" t="s">
        <v>3582</v>
      </c>
      <c r="M6" s="18" t="s">
        <v>3537</v>
      </c>
      <c r="N6" s="18" t="s">
        <v>2216</v>
      </c>
      <c r="O6" s="18" t="s">
        <v>2217</v>
      </c>
    </row>
    <row r="7" spans="1:15" ht="79.5" customHeight="1">
      <c r="A7" s="103" t="s">
        <v>31</v>
      </c>
      <c r="B7" s="26" t="s">
        <v>2223</v>
      </c>
      <c r="C7" s="27" t="s">
        <v>2225</v>
      </c>
      <c r="D7" s="18">
        <v>7961054348</v>
      </c>
      <c r="E7" s="26" t="s">
        <v>2224</v>
      </c>
      <c r="F7" s="97">
        <v>97726566</v>
      </c>
      <c r="G7" s="103">
        <v>110</v>
      </c>
      <c r="H7" s="28" t="s">
        <v>169</v>
      </c>
      <c r="I7" s="273">
        <v>381624</v>
      </c>
      <c r="J7" s="18"/>
      <c r="K7" s="24" t="s">
        <v>3363</v>
      </c>
      <c r="L7" s="24" t="s">
        <v>3582</v>
      </c>
      <c r="M7" s="18" t="s">
        <v>3537</v>
      </c>
      <c r="N7" s="98" t="s">
        <v>3571</v>
      </c>
      <c r="O7" s="98">
        <v>10110000002</v>
      </c>
    </row>
    <row r="8" spans="1:15" ht="79.5" customHeight="1">
      <c r="A8" s="103" t="s">
        <v>32</v>
      </c>
      <c r="B8" s="26" t="s">
        <v>3430</v>
      </c>
      <c r="C8" s="80">
        <v>1196459</v>
      </c>
      <c r="D8" s="18">
        <v>7961630125</v>
      </c>
      <c r="E8" s="26" t="s">
        <v>2228</v>
      </c>
      <c r="F8" s="262" t="s">
        <v>3572</v>
      </c>
      <c r="G8" s="22">
        <v>40</v>
      </c>
      <c r="H8" s="28" t="s">
        <v>169</v>
      </c>
      <c r="I8" s="29">
        <v>75000</v>
      </c>
      <c r="J8" s="18"/>
      <c r="K8" s="24" t="s">
        <v>2264</v>
      </c>
      <c r="L8" s="24" t="s">
        <v>3582</v>
      </c>
      <c r="M8" s="18" t="s">
        <v>3537</v>
      </c>
      <c r="N8" s="18" t="s">
        <v>741</v>
      </c>
      <c r="O8" s="18" t="s">
        <v>742</v>
      </c>
    </row>
    <row r="9" spans="1:15" ht="79.5" customHeight="1">
      <c r="A9" s="103" t="s">
        <v>33</v>
      </c>
      <c r="B9" s="26" t="s">
        <v>3429</v>
      </c>
      <c r="C9" s="80" t="s">
        <v>202</v>
      </c>
      <c r="D9" s="18">
        <v>9481053048</v>
      </c>
      <c r="E9" s="26" t="s">
        <v>2229</v>
      </c>
      <c r="F9" s="18">
        <v>95759167</v>
      </c>
      <c r="G9" s="22">
        <v>40</v>
      </c>
      <c r="H9" s="28" t="s">
        <v>169</v>
      </c>
      <c r="I9" s="29">
        <v>125000</v>
      </c>
      <c r="J9" s="18"/>
      <c r="K9" s="24" t="s">
        <v>2264</v>
      </c>
      <c r="L9" s="24" t="s">
        <v>3582</v>
      </c>
      <c r="M9" s="18" t="s">
        <v>3537</v>
      </c>
      <c r="N9" s="18" t="s">
        <v>3587</v>
      </c>
      <c r="O9" s="18" t="s">
        <v>3573</v>
      </c>
    </row>
    <row r="10" spans="1:15" ht="79.5" customHeight="1">
      <c r="A10" s="103" t="s">
        <v>34</v>
      </c>
      <c r="B10" s="26" t="s">
        <v>2231</v>
      </c>
      <c r="C10" s="18">
        <v>670773938</v>
      </c>
      <c r="D10" s="18" t="s">
        <v>2230</v>
      </c>
      <c r="E10" s="26" t="s">
        <v>2232</v>
      </c>
      <c r="F10" s="18">
        <v>97701207</v>
      </c>
      <c r="G10" s="22">
        <v>60</v>
      </c>
      <c r="H10" s="28" t="s">
        <v>169</v>
      </c>
      <c r="I10" s="29">
        <v>161760</v>
      </c>
      <c r="J10" s="18"/>
      <c r="K10" s="24" t="s">
        <v>2264</v>
      </c>
      <c r="L10" s="24" t="s">
        <v>3582</v>
      </c>
      <c r="M10" s="18" t="s">
        <v>3537</v>
      </c>
      <c r="N10" s="18" t="s">
        <v>2233</v>
      </c>
      <c r="O10" s="18" t="s">
        <v>2234</v>
      </c>
    </row>
    <row r="11" spans="1:15" ht="79.5" customHeight="1">
      <c r="A11" s="103" t="s">
        <v>35</v>
      </c>
      <c r="B11" s="272" t="s">
        <v>2287</v>
      </c>
      <c r="C11" s="274">
        <v>7012489</v>
      </c>
      <c r="D11" s="115">
        <v>9481047846</v>
      </c>
      <c r="E11" s="272" t="s">
        <v>2287</v>
      </c>
      <c r="F11" s="18">
        <v>94639011</v>
      </c>
      <c r="G11" s="22">
        <v>80</v>
      </c>
      <c r="H11" s="28" t="s">
        <v>169</v>
      </c>
      <c r="I11" s="29">
        <v>182000</v>
      </c>
      <c r="J11" s="253"/>
      <c r="K11" s="24" t="s">
        <v>2264</v>
      </c>
      <c r="L11" s="24" t="s">
        <v>3582</v>
      </c>
      <c r="M11" s="18" t="s">
        <v>3537</v>
      </c>
      <c r="N11" s="18" t="s">
        <v>2288</v>
      </c>
      <c r="O11" s="18" t="s">
        <v>2289</v>
      </c>
    </row>
    <row r="12" spans="1:15" ht="79.5" customHeight="1">
      <c r="A12" s="103" t="s">
        <v>36</v>
      </c>
      <c r="B12" s="26" t="s">
        <v>2293</v>
      </c>
      <c r="C12" s="80">
        <v>725134</v>
      </c>
      <c r="D12" s="18">
        <v>9481052793</v>
      </c>
      <c r="E12" s="26" t="s">
        <v>2293</v>
      </c>
      <c r="F12" s="18">
        <v>96207541</v>
      </c>
      <c r="G12" s="22">
        <v>60</v>
      </c>
      <c r="H12" s="28" t="s">
        <v>169</v>
      </c>
      <c r="I12" s="77">
        <v>159000</v>
      </c>
      <c r="J12" s="18"/>
      <c r="K12" s="24" t="s">
        <v>2264</v>
      </c>
      <c r="L12" s="24" t="s">
        <v>3582</v>
      </c>
      <c r="M12" s="18" t="s">
        <v>3537</v>
      </c>
      <c r="N12" s="18" t="s">
        <v>3606</v>
      </c>
      <c r="O12" s="18" t="s">
        <v>3607</v>
      </c>
    </row>
    <row r="13" spans="1:15" ht="79.5" customHeight="1">
      <c r="A13" s="103" t="s">
        <v>37</v>
      </c>
      <c r="B13" s="26" t="s">
        <v>2274</v>
      </c>
      <c r="C13" s="80">
        <v>673019640</v>
      </c>
      <c r="D13" s="18">
        <v>7962914296</v>
      </c>
      <c r="E13" s="26" t="s">
        <v>2273</v>
      </c>
      <c r="F13" s="18">
        <v>96207216</v>
      </c>
      <c r="G13" s="22">
        <v>110</v>
      </c>
      <c r="H13" s="28" t="s">
        <v>169</v>
      </c>
      <c r="I13" s="29">
        <v>172664</v>
      </c>
      <c r="J13" s="18"/>
      <c r="K13" s="24" t="s">
        <v>2264</v>
      </c>
      <c r="L13" s="24" t="s">
        <v>3582</v>
      </c>
      <c r="M13" s="18" t="s">
        <v>3537</v>
      </c>
      <c r="N13" s="18" t="s">
        <v>3626</v>
      </c>
      <c r="O13" s="18" t="s">
        <v>2275</v>
      </c>
    </row>
    <row r="14" spans="1:15" ht="79.5" customHeight="1">
      <c r="A14" s="103" t="s">
        <v>38</v>
      </c>
      <c r="B14" s="26" t="s">
        <v>2337</v>
      </c>
      <c r="C14" s="80">
        <v>7012510</v>
      </c>
      <c r="D14" s="18">
        <v>9481099576</v>
      </c>
      <c r="E14" s="26" t="s">
        <v>2337</v>
      </c>
      <c r="F14" s="18">
        <v>97701197</v>
      </c>
      <c r="G14" s="22">
        <v>50</v>
      </c>
      <c r="H14" s="28" t="s">
        <v>169</v>
      </c>
      <c r="I14" s="29">
        <v>112000</v>
      </c>
      <c r="J14" s="18" t="s">
        <v>3608</v>
      </c>
      <c r="K14" s="24" t="s">
        <v>2264</v>
      </c>
      <c r="L14" s="24" t="s">
        <v>3582</v>
      </c>
      <c r="M14" s="18" t="s">
        <v>3537</v>
      </c>
      <c r="N14" s="18" t="s">
        <v>3621</v>
      </c>
      <c r="O14" s="18" t="s">
        <v>2286</v>
      </c>
    </row>
    <row r="15" spans="1:15" ht="79.5" customHeight="1">
      <c r="A15" s="103" t="s">
        <v>39</v>
      </c>
      <c r="B15" s="124" t="s">
        <v>3609</v>
      </c>
      <c r="C15" s="262" t="s">
        <v>3610</v>
      </c>
      <c r="D15" s="97">
        <v>7962466219</v>
      </c>
      <c r="E15" s="124" t="s">
        <v>4173</v>
      </c>
      <c r="F15" s="97">
        <v>95308333</v>
      </c>
      <c r="G15" s="103">
        <v>80</v>
      </c>
      <c r="H15" s="28" t="s">
        <v>169</v>
      </c>
      <c r="I15" s="131">
        <v>182716</v>
      </c>
      <c r="J15" s="18"/>
      <c r="K15" s="24" t="s">
        <v>2264</v>
      </c>
      <c r="L15" s="24" t="s">
        <v>3582</v>
      </c>
      <c r="M15" s="18" t="s">
        <v>3537</v>
      </c>
      <c r="N15" s="18" t="s">
        <v>2279</v>
      </c>
      <c r="O15" s="18" t="s">
        <v>2278</v>
      </c>
    </row>
    <row r="16" spans="1:15" ht="79.5" customHeight="1">
      <c r="A16" s="103" t="s">
        <v>42</v>
      </c>
      <c r="B16" s="76" t="s">
        <v>2336</v>
      </c>
      <c r="C16" s="18">
        <v>146271579</v>
      </c>
      <c r="D16" s="18">
        <v>7962960155</v>
      </c>
      <c r="E16" s="26" t="s">
        <v>2338</v>
      </c>
      <c r="F16" s="18">
        <v>95308542</v>
      </c>
      <c r="G16" s="22">
        <v>65</v>
      </c>
      <c r="H16" s="28" t="s">
        <v>169</v>
      </c>
      <c r="I16" s="29">
        <v>235590</v>
      </c>
      <c r="J16" s="18"/>
      <c r="K16" s="24" t="s">
        <v>2264</v>
      </c>
      <c r="L16" s="24" t="s">
        <v>3582</v>
      </c>
      <c r="M16" s="18" t="s">
        <v>3537</v>
      </c>
      <c r="N16" s="18" t="s">
        <v>2339</v>
      </c>
      <c r="O16" s="18" t="s">
        <v>2340</v>
      </c>
    </row>
    <row r="17" spans="1:15" ht="79.5" customHeight="1">
      <c r="A17" s="103" t="s">
        <v>43</v>
      </c>
      <c r="B17" s="76" t="s">
        <v>3588</v>
      </c>
      <c r="C17" s="18">
        <v>368001260</v>
      </c>
      <c r="D17" s="18">
        <v>9482611421</v>
      </c>
      <c r="E17" s="26" t="s">
        <v>3589</v>
      </c>
      <c r="F17" s="18">
        <v>94639029</v>
      </c>
      <c r="G17" s="22">
        <v>40</v>
      </c>
      <c r="H17" s="28" t="s">
        <v>169</v>
      </c>
      <c r="I17" s="29">
        <v>95040</v>
      </c>
      <c r="J17" s="18"/>
      <c r="K17" s="24" t="s">
        <v>2264</v>
      </c>
      <c r="L17" s="24" t="s">
        <v>3582</v>
      </c>
      <c r="M17" s="18" t="s">
        <v>3537</v>
      </c>
      <c r="N17" s="18" t="s">
        <v>3590</v>
      </c>
      <c r="O17" s="18" t="s">
        <v>3591</v>
      </c>
    </row>
    <row r="18" spans="1:15" s="21" customFormat="1" ht="79.5" customHeight="1">
      <c r="A18" s="103" t="s">
        <v>44</v>
      </c>
      <c r="B18" s="26" t="s">
        <v>730</v>
      </c>
      <c r="C18" s="80">
        <v>186447</v>
      </c>
      <c r="D18" s="18">
        <v>9481052706</v>
      </c>
      <c r="E18" s="26" t="s">
        <v>730</v>
      </c>
      <c r="F18" s="18">
        <v>96207251</v>
      </c>
      <c r="G18" s="22">
        <v>100</v>
      </c>
      <c r="H18" s="28" t="s">
        <v>169</v>
      </c>
      <c r="I18" s="29">
        <v>259611</v>
      </c>
      <c r="J18" s="18"/>
      <c r="K18" s="24" t="s">
        <v>2264</v>
      </c>
      <c r="L18" s="24" t="s">
        <v>3582</v>
      </c>
      <c r="M18" s="18" t="s">
        <v>3537</v>
      </c>
      <c r="N18" s="18" t="s">
        <v>733</v>
      </c>
      <c r="O18" s="18" t="s">
        <v>734</v>
      </c>
    </row>
    <row r="19" spans="1:15" ht="79.5" customHeight="1">
      <c r="A19" s="103" t="s">
        <v>45</v>
      </c>
      <c r="B19" s="26" t="s">
        <v>2298</v>
      </c>
      <c r="C19" s="80">
        <v>185620</v>
      </c>
      <c r="D19" s="18">
        <v>7961062425</v>
      </c>
      <c r="E19" s="26" t="s">
        <v>2299</v>
      </c>
      <c r="F19" s="22">
        <v>97701170</v>
      </c>
      <c r="G19" s="22">
        <v>45</v>
      </c>
      <c r="H19" s="28" t="s">
        <v>169</v>
      </c>
      <c r="I19" s="29">
        <v>130338</v>
      </c>
      <c r="J19" s="18"/>
      <c r="K19" s="24" t="s">
        <v>2264</v>
      </c>
      <c r="L19" s="24" t="s">
        <v>3582</v>
      </c>
      <c r="M19" s="18" t="s">
        <v>3537</v>
      </c>
      <c r="N19" s="18" t="s">
        <v>2300</v>
      </c>
      <c r="O19" s="18" t="s">
        <v>3623</v>
      </c>
    </row>
    <row r="20" spans="1:15" ht="79.5" customHeight="1">
      <c r="A20" s="103" t="s">
        <v>46</v>
      </c>
      <c r="B20" s="76" t="s">
        <v>787</v>
      </c>
      <c r="C20" s="80">
        <v>185407</v>
      </c>
      <c r="D20" s="22">
        <v>9482274780</v>
      </c>
      <c r="E20" s="76" t="s">
        <v>787</v>
      </c>
      <c r="F20" s="18">
        <v>95759559</v>
      </c>
      <c r="G20" s="22">
        <v>100</v>
      </c>
      <c r="H20" s="28" t="s">
        <v>169</v>
      </c>
      <c r="I20" s="29">
        <v>176732</v>
      </c>
      <c r="J20" s="18"/>
      <c r="K20" s="24" t="s">
        <v>2264</v>
      </c>
      <c r="L20" s="24" t="s">
        <v>3582</v>
      </c>
      <c r="M20" s="18" t="s">
        <v>3537</v>
      </c>
      <c r="N20" s="18" t="s">
        <v>788</v>
      </c>
      <c r="O20" s="18">
        <v>152496</v>
      </c>
    </row>
    <row r="21" spans="1:15" s="11" customFormat="1" ht="79.5" customHeight="1">
      <c r="A21" s="103" t="s">
        <v>47</v>
      </c>
      <c r="B21" s="26" t="s">
        <v>2011</v>
      </c>
      <c r="C21" s="27" t="s">
        <v>2010</v>
      </c>
      <c r="D21" s="18">
        <v>7961065820</v>
      </c>
      <c r="E21" s="26" t="s">
        <v>2009</v>
      </c>
      <c r="F21" s="18">
        <v>95759683</v>
      </c>
      <c r="G21" s="22">
        <v>80</v>
      </c>
      <c r="H21" s="28" t="s">
        <v>169</v>
      </c>
      <c r="I21" s="29">
        <v>227798</v>
      </c>
      <c r="J21" s="18"/>
      <c r="K21" s="24" t="s">
        <v>2264</v>
      </c>
      <c r="L21" s="24" t="s">
        <v>3582</v>
      </c>
      <c r="M21" s="18" t="s">
        <v>3537</v>
      </c>
      <c r="N21" s="18" t="s">
        <v>2013</v>
      </c>
      <c r="O21" s="18" t="s">
        <v>2014</v>
      </c>
    </row>
    <row r="22" spans="1:15" ht="79.5" customHeight="1">
      <c r="A22" s="103" t="s">
        <v>48</v>
      </c>
      <c r="B22" s="26" t="s">
        <v>2266</v>
      </c>
      <c r="C22" s="80">
        <v>186186</v>
      </c>
      <c r="D22" s="18">
        <v>7961061733</v>
      </c>
      <c r="E22" s="26" t="s">
        <v>2267</v>
      </c>
      <c r="F22" s="18">
        <v>96837489</v>
      </c>
      <c r="G22" s="22">
        <v>100</v>
      </c>
      <c r="H22" s="28" t="s">
        <v>169</v>
      </c>
      <c r="I22" s="29">
        <v>340000</v>
      </c>
      <c r="J22" s="18"/>
      <c r="K22" s="24" t="s">
        <v>2264</v>
      </c>
      <c r="L22" s="24" t="s">
        <v>3582</v>
      </c>
      <c r="M22" s="18" t="s">
        <v>3537</v>
      </c>
      <c r="N22" s="18" t="s">
        <v>2268</v>
      </c>
      <c r="O22" s="18" t="s">
        <v>2269</v>
      </c>
    </row>
    <row r="23" spans="1:15" ht="61.5" customHeight="1">
      <c r="A23" s="103" t="s">
        <v>49</v>
      </c>
      <c r="B23" s="26" t="s">
        <v>2034</v>
      </c>
      <c r="C23" s="80">
        <v>146259182</v>
      </c>
      <c r="D23" s="18">
        <v>7962960072</v>
      </c>
      <c r="E23" s="26" t="s">
        <v>2035</v>
      </c>
      <c r="F23" s="18">
        <v>95647936</v>
      </c>
      <c r="G23" s="22">
        <v>80</v>
      </c>
      <c r="H23" s="28" t="s">
        <v>169</v>
      </c>
      <c r="I23" s="29">
        <v>187853</v>
      </c>
      <c r="J23" s="18"/>
      <c r="K23" s="24" t="s">
        <v>2264</v>
      </c>
      <c r="L23" s="24" t="s">
        <v>3582</v>
      </c>
      <c r="M23" s="18" t="s">
        <v>3537</v>
      </c>
      <c r="N23" s="18" t="s">
        <v>2037</v>
      </c>
      <c r="O23" s="18" t="s">
        <v>2036</v>
      </c>
    </row>
    <row r="24" spans="1:15" ht="79.5" customHeight="1">
      <c r="A24" s="103" t="s">
        <v>50</v>
      </c>
      <c r="B24" s="26" t="s">
        <v>751</v>
      </c>
      <c r="C24" s="80">
        <v>280637</v>
      </c>
      <c r="D24" s="18">
        <v>9482111440</v>
      </c>
      <c r="E24" s="26" t="s">
        <v>751</v>
      </c>
      <c r="F24" s="18">
        <v>95759625</v>
      </c>
      <c r="G24" s="22">
        <v>250</v>
      </c>
      <c r="H24" s="28" t="s">
        <v>169</v>
      </c>
      <c r="I24" s="29">
        <v>740000</v>
      </c>
      <c r="J24" s="18"/>
      <c r="K24" s="24" t="s">
        <v>2264</v>
      </c>
      <c r="L24" s="24" t="s">
        <v>3582</v>
      </c>
      <c r="M24" s="18" t="s">
        <v>3537</v>
      </c>
      <c r="N24" s="18" t="s">
        <v>752</v>
      </c>
      <c r="O24" s="18" t="s">
        <v>753</v>
      </c>
    </row>
    <row r="25" spans="1:15" ht="69" customHeight="1">
      <c r="A25" s="103" t="s">
        <v>51</v>
      </c>
      <c r="B25" s="26" t="s">
        <v>3505</v>
      </c>
      <c r="C25" s="80">
        <v>671959579</v>
      </c>
      <c r="D25" s="18">
        <v>7962302044</v>
      </c>
      <c r="E25" s="26" t="s">
        <v>745</v>
      </c>
      <c r="F25" s="18">
        <v>95759281</v>
      </c>
      <c r="G25" s="22">
        <v>50</v>
      </c>
      <c r="H25" s="28" t="s">
        <v>169</v>
      </c>
      <c r="I25" s="29">
        <v>140000</v>
      </c>
      <c r="J25" s="18"/>
      <c r="K25" s="24" t="s">
        <v>2264</v>
      </c>
      <c r="L25" s="24" t="s">
        <v>3582</v>
      </c>
      <c r="M25" s="18" t="s">
        <v>3537</v>
      </c>
      <c r="N25" s="18" t="s">
        <v>747</v>
      </c>
      <c r="O25" s="18" t="s">
        <v>746</v>
      </c>
    </row>
    <row r="26" spans="1:15" ht="79.5" customHeight="1">
      <c r="A26" s="103" t="s">
        <v>52</v>
      </c>
      <c r="B26" s="26" t="s">
        <v>2352</v>
      </c>
      <c r="C26" s="27" t="s">
        <v>2349</v>
      </c>
      <c r="D26" s="18">
        <v>9481623994</v>
      </c>
      <c r="E26" s="26" t="s">
        <v>3503</v>
      </c>
      <c r="F26" s="18">
        <v>95308529</v>
      </c>
      <c r="G26" s="22">
        <v>40</v>
      </c>
      <c r="H26" s="28" t="s">
        <v>169</v>
      </c>
      <c r="I26" s="29">
        <v>114322</v>
      </c>
      <c r="J26" s="18"/>
      <c r="K26" s="24" t="s">
        <v>2264</v>
      </c>
      <c r="L26" s="24" t="s">
        <v>3582</v>
      </c>
      <c r="M26" s="18" t="s">
        <v>3537</v>
      </c>
      <c r="N26" s="18" t="s">
        <v>4177</v>
      </c>
      <c r="O26" s="18" t="s">
        <v>3637</v>
      </c>
    </row>
    <row r="27" spans="1:15" ht="79.5" customHeight="1">
      <c r="A27" s="103" t="s">
        <v>53</v>
      </c>
      <c r="B27" s="26" t="s">
        <v>3365</v>
      </c>
      <c r="C27" s="18">
        <v>672749080</v>
      </c>
      <c r="D27" s="18">
        <v>9482230305</v>
      </c>
      <c r="E27" s="26" t="s">
        <v>2334</v>
      </c>
      <c r="F27" s="18">
        <v>95759663</v>
      </c>
      <c r="G27" s="22">
        <v>65</v>
      </c>
      <c r="H27" s="28" t="s">
        <v>169</v>
      </c>
      <c r="I27" s="29">
        <v>130000</v>
      </c>
      <c r="J27" s="18"/>
      <c r="K27" s="24" t="s">
        <v>2264</v>
      </c>
      <c r="L27" s="24" t="s">
        <v>3582</v>
      </c>
      <c r="M27" s="18" t="s">
        <v>3537</v>
      </c>
      <c r="N27" s="18" t="s">
        <v>4198</v>
      </c>
      <c r="O27" s="18" t="s">
        <v>2335</v>
      </c>
    </row>
    <row r="28" spans="1:15" s="7" customFormat="1" ht="108">
      <c r="A28" s="103" t="s">
        <v>54</v>
      </c>
      <c r="B28" s="76" t="s">
        <v>3364</v>
      </c>
      <c r="C28" s="80">
        <v>5104690</v>
      </c>
      <c r="D28" s="22">
        <v>9481010547</v>
      </c>
      <c r="E28" s="76" t="s">
        <v>759</v>
      </c>
      <c r="F28" s="313" t="s">
        <v>756</v>
      </c>
      <c r="G28" s="314">
        <v>70</v>
      </c>
      <c r="H28" s="28" t="s">
        <v>169</v>
      </c>
      <c r="I28" s="228">
        <v>286319</v>
      </c>
      <c r="J28" s="18"/>
      <c r="K28" s="149" t="s">
        <v>3646</v>
      </c>
      <c r="L28" s="24" t="s">
        <v>3582</v>
      </c>
      <c r="M28" s="18" t="s">
        <v>3537</v>
      </c>
      <c r="N28" s="108" t="s">
        <v>757</v>
      </c>
      <c r="O28" s="108" t="s">
        <v>758</v>
      </c>
    </row>
    <row r="29" spans="1:15" ht="79.5" customHeight="1">
      <c r="A29" s="103" t="s">
        <v>55</v>
      </c>
      <c r="B29" s="76" t="s">
        <v>4167</v>
      </c>
      <c r="C29" s="27">
        <v>670223451</v>
      </c>
      <c r="D29" s="22">
        <v>7962817529</v>
      </c>
      <c r="E29" s="76" t="s">
        <v>3497</v>
      </c>
      <c r="F29" s="27" t="s">
        <v>4654</v>
      </c>
      <c r="G29" s="22">
        <v>195</v>
      </c>
      <c r="H29" s="28" t="s">
        <v>169</v>
      </c>
      <c r="I29" s="29">
        <v>900000</v>
      </c>
      <c r="J29" s="18"/>
      <c r="K29" s="24" t="s">
        <v>2264</v>
      </c>
      <c r="L29" s="24" t="s">
        <v>3582</v>
      </c>
      <c r="M29" s="18" t="s">
        <v>3537</v>
      </c>
      <c r="N29" s="18" t="s">
        <v>814</v>
      </c>
      <c r="O29" s="18" t="s">
        <v>815</v>
      </c>
    </row>
    <row r="30" spans="1:15" ht="79.5" customHeight="1">
      <c r="A30" s="103" t="s">
        <v>56</v>
      </c>
      <c r="B30" s="76" t="s">
        <v>4167</v>
      </c>
      <c r="C30" s="27">
        <v>670223451</v>
      </c>
      <c r="D30" s="22">
        <v>7962817529</v>
      </c>
      <c r="E30" s="76" t="s">
        <v>3498</v>
      </c>
      <c r="F30" s="18">
        <v>95759560</v>
      </c>
      <c r="G30" s="22">
        <v>160</v>
      </c>
      <c r="H30" s="28" t="s">
        <v>169</v>
      </c>
      <c r="I30" s="29">
        <v>1000000</v>
      </c>
      <c r="J30" s="18"/>
      <c r="K30" s="24" t="s">
        <v>2264</v>
      </c>
      <c r="L30" s="24" t="s">
        <v>3582</v>
      </c>
      <c r="M30" s="18" t="s">
        <v>3537</v>
      </c>
      <c r="N30" s="18" t="s">
        <v>816</v>
      </c>
      <c r="O30" s="18" t="s">
        <v>817</v>
      </c>
    </row>
    <row r="31" spans="1:15" ht="79.5" customHeight="1">
      <c r="A31" s="103" t="s">
        <v>57</v>
      </c>
      <c r="B31" s="76" t="s">
        <v>4167</v>
      </c>
      <c r="C31" s="27">
        <v>670223451</v>
      </c>
      <c r="D31" s="22">
        <v>7962817529</v>
      </c>
      <c r="E31" s="76" t="s">
        <v>813</v>
      </c>
      <c r="F31" s="18">
        <v>95759791</v>
      </c>
      <c r="G31" s="22">
        <v>60</v>
      </c>
      <c r="H31" s="28" t="s">
        <v>169</v>
      </c>
      <c r="I31" s="29">
        <v>220000</v>
      </c>
      <c r="J31" s="18"/>
      <c r="K31" s="24" t="s">
        <v>2264</v>
      </c>
      <c r="L31" s="24" t="s">
        <v>3582</v>
      </c>
      <c r="M31" s="18" t="s">
        <v>3537</v>
      </c>
      <c r="N31" s="18" t="s">
        <v>818</v>
      </c>
      <c r="O31" s="18" t="s">
        <v>819</v>
      </c>
    </row>
    <row r="32" spans="1:15" ht="79.5" customHeight="1">
      <c r="A32" s="103" t="s">
        <v>58</v>
      </c>
      <c r="B32" s="76" t="s">
        <v>4167</v>
      </c>
      <c r="C32" s="27">
        <v>670223451</v>
      </c>
      <c r="D32" s="22">
        <v>7962817529</v>
      </c>
      <c r="E32" s="76" t="s">
        <v>4262</v>
      </c>
      <c r="F32" s="18" t="s">
        <v>4266</v>
      </c>
      <c r="G32" s="22">
        <v>40</v>
      </c>
      <c r="H32" s="28" t="s">
        <v>169</v>
      </c>
      <c r="I32" s="29">
        <v>11904</v>
      </c>
      <c r="J32" s="18"/>
      <c r="K32" s="24" t="s">
        <v>2264</v>
      </c>
      <c r="L32" s="24" t="s">
        <v>3582</v>
      </c>
      <c r="M32" s="18" t="s">
        <v>3537</v>
      </c>
      <c r="N32" s="18" t="s">
        <v>4267</v>
      </c>
      <c r="O32" s="18" t="s">
        <v>4268</v>
      </c>
    </row>
    <row r="33" spans="1:15" ht="79.5" customHeight="1">
      <c r="A33" s="103" t="s">
        <v>59</v>
      </c>
      <c r="B33" s="124" t="s">
        <v>3753</v>
      </c>
      <c r="C33" s="97">
        <v>141226775</v>
      </c>
      <c r="D33" s="97">
        <v>9482494240</v>
      </c>
      <c r="E33" s="124" t="s">
        <v>3839</v>
      </c>
      <c r="F33" s="97">
        <v>95759718</v>
      </c>
      <c r="G33" s="122">
        <v>60</v>
      </c>
      <c r="H33" s="28" t="s">
        <v>169</v>
      </c>
      <c r="I33" s="131">
        <v>250000</v>
      </c>
      <c r="J33" s="18"/>
      <c r="K33" s="149" t="s">
        <v>3668</v>
      </c>
      <c r="L33" s="149" t="s">
        <v>3669</v>
      </c>
      <c r="M33" s="18" t="s">
        <v>3537</v>
      </c>
      <c r="N33" s="98" t="s">
        <v>3841</v>
      </c>
      <c r="O33" s="75" t="s">
        <v>2117</v>
      </c>
    </row>
    <row r="34" spans="1:15" ht="79.5" customHeight="1">
      <c r="A34" s="103" t="s">
        <v>60</v>
      </c>
      <c r="B34" s="124" t="s">
        <v>3753</v>
      </c>
      <c r="C34" s="97">
        <v>141226775</v>
      </c>
      <c r="D34" s="97">
        <v>9482494240</v>
      </c>
      <c r="E34" s="124" t="s">
        <v>3840</v>
      </c>
      <c r="F34" s="97">
        <v>95759385</v>
      </c>
      <c r="G34" s="122">
        <v>48</v>
      </c>
      <c r="H34" s="28" t="s">
        <v>169</v>
      </c>
      <c r="I34" s="131">
        <v>150000</v>
      </c>
      <c r="J34" s="18"/>
      <c r="K34" s="149" t="s">
        <v>3668</v>
      </c>
      <c r="L34" s="149" t="s">
        <v>3669</v>
      </c>
      <c r="M34" s="18" t="s">
        <v>3537</v>
      </c>
      <c r="N34" s="98" t="s">
        <v>3842</v>
      </c>
      <c r="O34" s="75" t="s">
        <v>2118</v>
      </c>
    </row>
    <row r="35" spans="1:15" ht="79.5" customHeight="1">
      <c r="A35" s="103" t="s">
        <v>61</v>
      </c>
      <c r="B35" s="124" t="s">
        <v>3753</v>
      </c>
      <c r="C35" s="97">
        <v>141226775</v>
      </c>
      <c r="D35" s="97">
        <v>9482494240</v>
      </c>
      <c r="E35" s="124" t="s">
        <v>3874</v>
      </c>
      <c r="F35" s="97">
        <v>36837398</v>
      </c>
      <c r="G35" s="122">
        <v>200</v>
      </c>
      <c r="H35" s="28" t="s">
        <v>169</v>
      </c>
      <c r="I35" s="131">
        <v>1150000</v>
      </c>
      <c r="J35" s="18"/>
      <c r="K35" s="149" t="s">
        <v>3668</v>
      </c>
      <c r="L35" s="149" t="s">
        <v>3669</v>
      </c>
      <c r="M35" s="18" t="s">
        <v>3537</v>
      </c>
      <c r="N35" s="98" t="s">
        <v>3875</v>
      </c>
      <c r="O35" s="75" t="s">
        <v>4180</v>
      </c>
    </row>
    <row r="36" spans="1:15" ht="79.5" customHeight="1">
      <c r="A36" s="103" t="s">
        <v>62</v>
      </c>
      <c r="B36" s="26" t="s">
        <v>3507</v>
      </c>
      <c r="C36" s="18">
        <v>146989199</v>
      </c>
      <c r="D36" s="18">
        <v>9482600038</v>
      </c>
      <c r="E36" s="26" t="s">
        <v>823</v>
      </c>
      <c r="F36" s="18">
        <v>97726705</v>
      </c>
      <c r="G36" s="22">
        <v>68</v>
      </c>
      <c r="H36" s="28" t="s">
        <v>169</v>
      </c>
      <c r="I36" s="29">
        <v>433921</v>
      </c>
      <c r="J36" s="296"/>
      <c r="K36" s="24" t="s">
        <v>2264</v>
      </c>
      <c r="L36" s="149" t="s">
        <v>3669</v>
      </c>
      <c r="M36" s="18" t="s">
        <v>3537</v>
      </c>
      <c r="N36" s="18" t="s">
        <v>3963</v>
      </c>
      <c r="O36" s="18" t="s">
        <v>3964</v>
      </c>
    </row>
    <row r="37" spans="1:15" ht="79.5" customHeight="1">
      <c r="A37" s="103" t="s">
        <v>63</v>
      </c>
      <c r="B37" s="26" t="s">
        <v>3508</v>
      </c>
      <c r="C37" s="18">
        <v>146989199</v>
      </c>
      <c r="D37" s="18">
        <v>9482600038</v>
      </c>
      <c r="E37" s="26" t="s">
        <v>824</v>
      </c>
      <c r="F37" s="18">
        <v>96207503</v>
      </c>
      <c r="G37" s="22">
        <v>48</v>
      </c>
      <c r="H37" s="28" t="s">
        <v>169</v>
      </c>
      <c r="I37" s="29">
        <v>607124</v>
      </c>
      <c r="J37" s="296"/>
      <c r="K37" s="24" t="s">
        <v>2264</v>
      </c>
      <c r="L37" s="149" t="s">
        <v>3669</v>
      </c>
      <c r="M37" s="18" t="s">
        <v>3537</v>
      </c>
      <c r="N37" s="18" t="s">
        <v>828</v>
      </c>
      <c r="O37" s="18" t="s">
        <v>827</v>
      </c>
    </row>
    <row r="38" spans="1:15" ht="79.5" customHeight="1">
      <c r="A38" s="103" t="s">
        <v>64</v>
      </c>
      <c r="B38" s="26" t="s">
        <v>822</v>
      </c>
      <c r="C38" s="18">
        <v>146989199</v>
      </c>
      <c r="D38" s="18">
        <v>9482600038</v>
      </c>
      <c r="E38" s="26" t="s">
        <v>825</v>
      </c>
      <c r="F38" s="18">
        <v>94639368</v>
      </c>
      <c r="G38" s="22">
        <v>260</v>
      </c>
      <c r="H38" s="28" t="s">
        <v>169</v>
      </c>
      <c r="I38" s="29">
        <v>2793176</v>
      </c>
      <c r="J38" s="296"/>
      <c r="K38" s="24" t="s">
        <v>2264</v>
      </c>
      <c r="L38" s="149" t="s">
        <v>3669</v>
      </c>
      <c r="M38" s="18" t="s">
        <v>3537</v>
      </c>
      <c r="N38" s="18" t="s">
        <v>826</v>
      </c>
      <c r="O38" s="18" t="s">
        <v>830</v>
      </c>
    </row>
    <row r="39" spans="1:15" ht="79.5" customHeight="1">
      <c r="A39" s="103" t="s">
        <v>65</v>
      </c>
      <c r="B39" s="124" t="s">
        <v>4602</v>
      </c>
      <c r="C39" s="173" t="s">
        <v>4603</v>
      </c>
      <c r="D39" s="174" t="s">
        <v>4604</v>
      </c>
      <c r="E39" s="165" t="s">
        <v>4606</v>
      </c>
      <c r="F39" s="173">
        <v>97701193</v>
      </c>
      <c r="G39" s="174">
        <v>50</v>
      </c>
      <c r="H39" s="28" t="s">
        <v>169</v>
      </c>
      <c r="I39" s="175">
        <v>150900</v>
      </c>
      <c r="J39" s="268"/>
      <c r="K39" s="178" t="s">
        <v>4306</v>
      </c>
      <c r="L39" s="178" t="s">
        <v>4307</v>
      </c>
      <c r="M39" s="18" t="s">
        <v>3537</v>
      </c>
      <c r="N39" s="174" t="s">
        <v>3383</v>
      </c>
      <c r="O39" s="98" t="s">
        <v>4605</v>
      </c>
    </row>
    <row r="40" spans="1:15" ht="79.5" customHeight="1">
      <c r="A40" s="103" t="s">
        <v>66</v>
      </c>
      <c r="B40" s="124" t="s">
        <v>4200</v>
      </c>
      <c r="C40" s="143">
        <v>805181</v>
      </c>
      <c r="D40" s="97" t="s">
        <v>4201</v>
      </c>
      <c r="E40" s="124" t="s">
        <v>4225</v>
      </c>
      <c r="F40" s="97">
        <v>97726490</v>
      </c>
      <c r="G40" s="103">
        <v>50</v>
      </c>
      <c r="H40" s="28" t="s">
        <v>169</v>
      </c>
      <c r="I40" s="131">
        <v>0</v>
      </c>
      <c r="J40" s="18"/>
      <c r="K40" s="149" t="s">
        <v>4212</v>
      </c>
      <c r="L40" s="149" t="s">
        <v>4213</v>
      </c>
      <c r="M40" s="205" t="s">
        <v>3537</v>
      </c>
      <c r="N40" s="98" t="s">
        <v>4226</v>
      </c>
      <c r="O40" s="98" t="s">
        <v>3392</v>
      </c>
    </row>
    <row r="41" spans="1:15" ht="79.5" customHeight="1">
      <c r="A41" s="103" t="s">
        <v>67</v>
      </c>
      <c r="B41" s="76" t="s">
        <v>711</v>
      </c>
      <c r="C41" s="80" t="s">
        <v>200</v>
      </c>
      <c r="D41" s="22">
        <v>7960012187</v>
      </c>
      <c r="E41" s="26" t="s">
        <v>2006</v>
      </c>
      <c r="F41" s="22">
        <v>97701233</v>
      </c>
      <c r="G41" s="22">
        <v>80</v>
      </c>
      <c r="H41" s="28" t="s">
        <v>169</v>
      </c>
      <c r="I41" s="29">
        <v>210000</v>
      </c>
      <c r="J41" s="18"/>
      <c r="K41" s="24" t="s">
        <v>2264</v>
      </c>
      <c r="L41" s="24" t="s">
        <v>3582</v>
      </c>
      <c r="M41" s="18" t="s">
        <v>3537</v>
      </c>
      <c r="N41" s="18" t="s">
        <v>2007</v>
      </c>
      <c r="O41" s="18" t="s">
        <v>2008</v>
      </c>
    </row>
    <row r="42" spans="1:15" ht="79.5" customHeight="1">
      <c r="A42" s="103" t="s">
        <v>68</v>
      </c>
      <c r="B42" s="315" t="s">
        <v>625</v>
      </c>
      <c r="C42" s="97">
        <v>670929493</v>
      </c>
      <c r="D42" s="97" t="s">
        <v>645</v>
      </c>
      <c r="E42" s="150" t="s">
        <v>198</v>
      </c>
      <c r="F42" s="98">
        <v>95647632</v>
      </c>
      <c r="G42" s="98">
        <v>15</v>
      </c>
      <c r="H42" s="28" t="s">
        <v>169</v>
      </c>
      <c r="I42" s="316">
        <v>102542</v>
      </c>
      <c r="J42" s="98" t="s">
        <v>4634</v>
      </c>
      <c r="K42" s="149" t="s">
        <v>3979</v>
      </c>
      <c r="L42" s="149" t="s">
        <v>3980</v>
      </c>
      <c r="M42" s="97" t="s">
        <v>3537</v>
      </c>
      <c r="N42" s="97" t="s">
        <v>4635</v>
      </c>
      <c r="O42" s="97">
        <v>3471</v>
      </c>
    </row>
    <row r="43" spans="1:15" ht="79.5" customHeight="1">
      <c r="A43" s="435" t="s">
        <v>714</v>
      </c>
      <c r="B43" s="436"/>
      <c r="C43" s="436"/>
      <c r="D43" s="436"/>
      <c r="E43" s="436"/>
      <c r="F43" s="436"/>
      <c r="G43" s="317">
        <f>SUM(G2:G42)</f>
        <v>3403</v>
      </c>
      <c r="H43" s="318"/>
      <c r="I43" s="310">
        <f>SUM(I2:I42)</f>
        <v>13459026</v>
      </c>
      <c r="J43" s="10"/>
      <c r="K43" s="16"/>
      <c r="L43" s="16"/>
      <c r="M43" s="16"/>
      <c r="N43" s="275"/>
      <c r="O43" s="275"/>
    </row>
    <row r="44" spans="1:15" ht="79.5" customHeight="1">
      <c r="A44" s="10"/>
      <c r="B44" s="16" t="s">
        <v>3530</v>
      </c>
      <c r="C44" s="15"/>
      <c r="D44" s="10"/>
      <c r="E44" s="16"/>
      <c r="F44" s="10"/>
      <c r="G44" s="9"/>
      <c r="H44" s="10"/>
      <c r="I44" s="9"/>
      <c r="J44" s="10"/>
      <c r="K44" s="16"/>
      <c r="L44" s="16"/>
      <c r="M44" s="16"/>
      <c r="N44" s="275"/>
      <c r="O44" s="275"/>
    </row>
  </sheetData>
  <sheetProtection/>
  <mergeCells count="1">
    <mergeCell ref="A43:F43"/>
  </mergeCells>
  <hyperlinks>
    <hyperlink ref="Q28" r:id="rId1" display="dariusz.kacprzyk@mops.radom.pl"/>
  </hyperlinks>
  <printOptions/>
  <pageMargins left="0.7" right="0.7" top="0.75" bottom="0.75" header="0.3" footer="0.3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PAPROCKA</cp:lastModifiedBy>
  <cp:lastPrinted>2015-03-04T08:25:25Z</cp:lastPrinted>
  <dcterms:created xsi:type="dcterms:W3CDTF">1997-02-26T13:46:56Z</dcterms:created>
  <dcterms:modified xsi:type="dcterms:W3CDTF">2020-09-14T12:18:33Z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