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465" activeTab="0"/>
  </bookViews>
  <sheets>
    <sheet name="BESTIA PROGNOZA" sheetId="1" r:id="rId1"/>
  </sheets>
  <definedNames>
    <definedName name="_xlnm.Print_Titles" localSheetId="0">'BESTIA PROGNOZA'!$1:$2</definedName>
  </definedNames>
  <calcPr fullCalcOnLoad="1"/>
</workbook>
</file>

<file path=xl/sharedStrings.xml><?xml version="1.0" encoding="utf-8"?>
<sst xmlns="http://schemas.openxmlformats.org/spreadsheetml/2006/main" count="263" uniqueCount="143">
  <si>
    <t>L.p.</t>
  </si>
  <si>
    <t>Wyszczególnienie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</si>
  <si>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</si>
  <si>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</si>
  <si>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</si>
  <si>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</si>
  <si>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</si>
  <si>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</si>
  <si>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</si>
  <si>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</si>
  <si>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</si>
  <si>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Prognoza 2022</t>
  </si>
  <si>
    <t>Prognoza 2023</t>
  </si>
  <si>
    <t>Prognoza 2024</t>
  </si>
  <si>
    <t>Prognoza 2025</t>
  </si>
  <si>
    <t>Prognoza 2026</t>
  </si>
  <si>
    <t>Prognoza 2027</t>
  </si>
  <si>
    <t>Prognoza 2028</t>
  </si>
  <si>
    <t>Prognoza 2029</t>
  </si>
  <si>
    <t>Prognoza 2030</t>
  </si>
  <si>
    <t>Prognoza 2031</t>
  </si>
  <si>
    <t>Prognoza 2032</t>
  </si>
  <si>
    <t>Prognoza 2033</t>
  </si>
  <si>
    <t>Prognoza 2034</t>
  </si>
  <si>
    <t>Prognoza 2035</t>
  </si>
  <si>
    <t>Prognoza 2036</t>
  </si>
  <si>
    <t>Prognoza 2037</t>
  </si>
  <si>
    <t>Prognoza 2038</t>
  </si>
  <si>
    <t>Prognoza 2039</t>
  </si>
  <si>
    <t>Prognoza 2040</t>
  </si>
  <si>
    <t>Prognoza 2041</t>
  </si>
  <si>
    <t>Dochody ogółem, z tego:</t>
  </si>
  <si>
    <t>1a</t>
  </si>
  <si>
    <t xml:space="preserve"> dochody bieżące, w tym: </t>
  </si>
  <si>
    <t>1aue</t>
  </si>
  <si>
    <t xml:space="preserve">  środki na programy, projekty lub zadania finansowane z udziałem środków, o których mowa w art. 5 ust. 1 pkt 2 ustawy, w tym:</t>
  </si>
  <si>
    <t>1a1</t>
  </si>
  <si>
    <t xml:space="preserve">   środki określone w art. 5 ust. 1 pkt 2 ustawy</t>
  </si>
  <si>
    <t>1b</t>
  </si>
  <si>
    <t xml:space="preserve"> dochody majątkowe, w tym:</t>
  </si>
  <si>
    <t>1c</t>
  </si>
  <si>
    <t xml:space="preserve">  ze sprzedaży majątku</t>
  </si>
  <si>
    <t>1due</t>
  </si>
  <si>
    <t xml:space="preserve">  środki na programy, projekty lub zadania finansowane z udziałem środków, o których mowa w art. 5 ust. 1 pkt 2, w tym:</t>
  </si>
  <si>
    <t>1d</t>
  </si>
  <si>
    <t xml:space="preserve">   środki określone w art. 5 ust. 1 pkt 2 ustawy </t>
  </si>
  <si>
    <t>Wydatki bieżące (bez odsetek i prowizji od: kredytów i pożyczek oraz wyemitowanych papierów wartościowych), w tym: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</si>
  <si>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</si>
  <si>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</si>
  <si>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</si>
  <si>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</si>
  <si>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</si>
  <si>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</si>
  <si>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</si>
  <si>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 gwarancje i poręczenia podlegające wyłączeniu z limitów spłaty zobowiązań z art. 243 ufp/169sufp</t>
  </si>
  <si>
    <t>2g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</si>
  <si>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</si>
  <si>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</si>
  <si>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</si>
  <si>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2, w tym:</t>
  </si>
  <si>
    <t>2f1</t>
  </si>
  <si>
    <t xml:space="preserve">  finansowane środkami określonymi w art. 5 ust. 1 pkt 2 ustawy</t>
  </si>
  <si>
    <t>Różnica (1-2)</t>
  </si>
  <si>
    <t>Nadwyżka budżetowa z lat ubiegłych angażowana w budżecie roku bieżącego</t>
  </si>
  <si>
    <t>4.1a</t>
  </si>
  <si>
    <t xml:space="preserve"> w tym: na pokrycie deficytu budżetu</t>
  </si>
  <si>
    <t>Wolne środki, o których mowa w art. 217 ust. 2 pkt 6 ufp, angażowane w budżecie roku bieżącego</t>
  </si>
  <si>
    <t>4.2a</t>
  </si>
  <si>
    <t>Inne przychody nie związane z zaciągnięciem długu</t>
  </si>
  <si>
    <t>5a</t>
  </si>
  <si>
    <t>Środki do dyspozycji (3+4+5)</t>
  </si>
  <si>
    <t>Spłata i obsługa długu, z tego:</t>
  </si>
  <si>
    <t>7a</t>
  </si>
  <si>
    <t xml:space="preserve"> rozchody z tytułu spłaty rat kapitałowych oraz wykupu papierów wartościowych, w tym: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</si>
  <si>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</si>
  <si>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</si>
  <si>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</si>
  <si>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długu, w tym:</t>
  </si>
  <si>
    <t>7b1</t>
  </si>
  <si>
    <t xml:space="preserve">  odsetki i dyskonto</t>
  </si>
  <si>
    <t>Inne rozchody (bez spłaty długu np. udzielane pożyczki)</t>
  </si>
  <si>
    <t>Środki do dyspozycji (6-7-8)</t>
  </si>
  <si>
    <t>Wydatki majątkowe, w tym:</t>
  </si>
  <si>
    <t>10a</t>
  </si>
  <si>
    <t xml:space="preserve"> wydatki majątkowe objęte limitem art. 226 ust. 4 ufp</t>
  </si>
  <si>
    <t>10b</t>
  </si>
  <si>
    <t>10b1</t>
  </si>
  <si>
    <t>Kredyty, pożyczki, sprzedaż papierów wartościowych</t>
  </si>
  <si>
    <t>11a</t>
  </si>
  <si>
    <t>Rozliczenie budżetu (9-10+11)</t>
  </si>
  <si>
    <t>Kwota długu, w tym:</t>
  </si>
  <si>
    <t>13a</t>
  </si>
  <si>
    <t xml:space="preserve"> dług spłacany wydatkami (zobowiązania wymagalne, umowy zaliczane do kategorii kredytów i pożyczek, itp.)</t>
  </si>
  <si>
    <t>Łączna kwota wyłączeń z art. 170 ust. 3 sufp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</si>
  <si>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</si>
  <si>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</si>
  <si>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Wartość przejętych zobowiązań, w tym:</t>
  </si>
  <si>
    <t>17a</t>
  </si>
  <si>
    <t xml:space="preserve"> od spzoz</t>
  </si>
  <si>
    <t>17b</t>
  </si>
  <si>
    <t>Kwoty ujęte w prognozie dochodów, wydatków i długu związane ze spłatą zobowiązań przejętych od spzoz</t>
  </si>
  <si>
    <t>17c</t>
  </si>
  <si>
    <t>Dochody budżetowe z tytułu dotacji celowej z budżetu państwa o której mowa w art. 196 ustawy o działalności leczniczej</t>
  </si>
  <si>
    <t>17d</t>
  </si>
  <si>
    <t>Wysokość zobowiązań podlegających umorzeniu, o którym mowa w art. 190 ustawy o działalności leczniczej</t>
  </si>
  <si>
    <t>Wydatki na spłatę przejętych zobowiązań spzoz likwidowanego na zasadach określonych w przepisach  o działalności leczniczej</t>
  </si>
  <si>
    <t>Wydatki na spłatę przejętych zobowiązań spzoz przekształconego na zasadach określonych w przepisach  o działalności leczniczej, w tym:</t>
  </si>
  <si>
    <t>17e2.1</t>
  </si>
  <si>
    <t>Zadłużenie/dochody ogółem - max 60% z art. 170 sufp (bez wyłączeń)</t>
  </si>
  <si>
    <t>18a</t>
  </si>
  <si>
    <t>Zadłużenie/dochody ogółem - max 60% z art. 170 sufp (po uwzględnieniu wyłączeń)</t>
  </si>
  <si>
    <t>Planowana łączna kwota spłaty zobowiązań/dochody ogółem - max 15% z art. 169 sufp (bez wyłączeń)</t>
  </si>
  <si>
    <t>19a</t>
  </si>
  <si>
    <t>Planowana łączna kwota spłaty zobowiązań/dochody ogółem - max 15% z art. 169 sufp (po uwzględnieniu wyłączeń)</t>
  </si>
  <si>
    <t>Relacja (Db-Wb+Dsm)/Do, o której mowa w art. 243 w danym roku</t>
  </si>
  <si>
    <t>20a</t>
  </si>
  <si>
    <t>Maksymalny dopuszczalny wskaźnik spłaty z art. 243 ufp</t>
  </si>
  <si>
    <t>20b</t>
  </si>
  <si>
    <t>Maksymalny dopuszczalny wskaźnik spłaty z art. 243 ufp (z wykonaniem za rok N-1)</t>
  </si>
  <si>
    <t>Relacja planowanej łącznej kwoty spłaty zobowiązań do dochodów  (ze związkiem oraz bez wyłączeń)</t>
  </si>
  <si>
    <t>21a</t>
  </si>
  <si>
    <t>Spełnienie wskaźnika spłaty z art. 243 ufp po uwzględnieniu art. 244 ufp (bez wyłączeń) (planistycznego)</t>
  </si>
  <si>
    <t>21b</t>
  </si>
  <si>
    <t>Spełnienie wskaźnika spłaty z art. 243 ufp po uwzględnieniu art. 244 ufp (bez wyłączeń) (z wykonaniem za rok N-1)</t>
  </si>
  <si>
    <t>Relacja planowanej łącznej kwoty spłaty zobowiązań do dochodów (po uwzględnieniu wyłączeń UE)</t>
  </si>
  <si>
    <t>22a</t>
  </si>
  <si>
    <t>Spełnienie wskaźnika spłaty z art. 243 ufp po uwzględnieniu art. 244 ufp (po uwzględnieniu wyłączeń UE) (planistycznego)</t>
  </si>
  <si>
    <t>22b</t>
  </si>
  <si>
    <t>Spełnienie wskaźnika spłaty z art. 243 ufp po uwzględnieniu art. 244 ufp (po uwzględnieniu wyłączeń UE) (z wykonaniem za rok N-1)</t>
  </si>
  <si>
    <t>Dochody bieżące</t>
  </si>
  <si>
    <t>Wydatki bieżące razem</t>
  </si>
  <si>
    <t>Dochody bieżące - wydatki bieżące</t>
  </si>
  <si>
    <t>Dochody ogółem</t>
  </si>
  <si>
    <t>Wydatki ogółem</t>
  </si>
  <si>
    <t>Wynik budżetu</t>
  </si>
  <si>
    <t>Przychody budżetu</t>
  </si>
  <si>
    <t>Rozchody budżetu</t>
  </si>
  <si>
    <t>17e1</t>
  </si>
  <si>
    <t>NIE</t>
  </si>
  <si>
    <t>TAK</t>
  </si>
  <si>
    <t>na pokrycie ujemnego wyniku finansowego samodzielnego publicznego zakładu opieki zdrowotnej</t>
  </si>
  <si>
    <t>na spłatę przejętych zobowiązań spzoz przekształconego na zasadach określonych w przepisach  o działalności leczniczej, w wysokości w jakiej nie podlegają sfinansowaniu dotacją z budżetu państwa</t>
  </si>
  <si>
    <t>Wieloletnia Prognoza Finansowa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</si>
</sst>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/>
    </xf>
    <xf numFmtId="4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0" fontId="2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11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5"/>
  <sheetViews>
    <sheetView tabSelected="1" workbookViewId="0" topLeftCell="A10">
      <selection activeCell="C1" sqref="C1"/>
    </sheetView>
  </sheetViews>
  <sheetFormatPr defaultColWidth="9.140625" defaultRowHeight="12.75"/>
  <cols>
    <col min="1" max="1" width="5.421875" style="14" customWidth="1"/>
    <col min="2" max="2" width="49.7109375" style="6" customWidth="1"/>
    <col min="3" max="6" width="14.421875" style="5" bestFit="1" customWidth="1"/>
    <col min="7" max="31" width="15.421875" style="5" bestFit="1" customWidth="1"/>
    <col min="32" max="16384" width="9.140625" style="5" customWidth="1"/>
  </cols>
  <sheetData>
    <row r="1" ht="19.5" customHeight="1">
      <c r="B1" s="16" t="s">
        <v>142</v>
      </c>
    </row>
    <row r="2" spans="1:31" s="3" customFormat="1" ht="12">
      <c r="A2" s="10" t="s">
        <v>0</v>
      </c>
      <c r="B2" s="15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</row>
    <row r="3" spans="1:31" ht="12">
      <c r="A3" s="11">
        <v>1</v>
      </c>
      <c r="B3" s="2" t="s">
        <v>31</v>
      </c>
      <c r="C3" s="9">
        <v>885960392</v>
      </c>
      <c r="D3" s="9">
        <v>951598804.9</v>
      </c>
      <c r="E3" s="9">
        <v>986458999.74</v>
      </c>
      <c r="F3" s="9">
        <v>991484858.06</v>
      </c>
      <c r="G3" s="9">
        <v>1035477885.53</v>
      </c>
      <c r="H3" s="9">
        <v>1080810443.86</v>
      </c>
      <c r="I3" s="9">
        <v>1127772253.08</v>
      </c>
      <c r="J3" s="9">
        <v>1176858201.69</v>
      </c>
      <c r="K3" s="9">
        <v>1220511005.24</v>
      </c>
      <c r="L3" s="9">
        <v>1265846192.71</v>
      </c>
      <c r="M3" s="9">
        <v>1311891117.58</v>
      </c>
      <c r="N3" s="9">
        <v>1350042362.51</v>
      </c>
      <c r="O3" s="9">
        <v>1389183648.18</v>
      </c>
      <c r="P3" s="9">
        <v>1429641875.47</v>
      </c>
      <c r="Q3" s="9">
        <v>1471466291.24</v>
      </c>
      <c r="R3" s="9">
        <v>1512875425.93</v>
      </c>
      <c r="S3" s="9">
        <v>1555637595.69</v>
      </c>
      <c r="T3" s="9">
        <v>1599801997.66</v>
      </c>
      <c r="U3" s="9">
        <v>1645018230.42</v>
      </c>
      <c r="V3" s="9">
        <v>1691705187.16</v>
      </c>
      <c r="W3" s="9">
        <v>1738213069.08</v>
      </c>
      <c r="X3" s="9">
        <v>1785747479.98</v>
      </c>
      <c r="Y3" s="9">
        <v>1834778563.94</v>
      </c>
      <c r="Z3" s="9">
        <v>1884862037.77</v>
      </c>
      <c r="AA3" s="9">
        <v>1936506791.43</v>
      </c>
      <c r="AB3" s="9">
        <v>1987278882.27</v>
      </c>
      <c r="AC3" s="9">
        <v>2039012521.44</v>
      </c>
      <c r="AD3" s="9">
        <v>2091691700.27</v>
      </c>
      <c r="AE3" s="9">
        <v>2145902790.53</v>
      </c>
    </row>
    <row r="4" spans="1:31" ht="12">
      <c r="A4" s="11" t="s">
        <v>32</v>
      </c>
      <c r="B4" s="2" t="s">
        <v>33</v>
      </c>
      <c r="C4" s="4">
        <v>838520042</v>
      </c>
      <c r="D4" s="4">
        <v>874178263.3</v>
      </c>
      <c r="E4" s="4">
        <v>919265786.22</v>
      </c>
      <c r="F4" s="4">
        <v>968333149.32</v>
      </c>
      <c r="G4" s="4">
        <v>1012363179.56</v>
      </c>
      <c r="H4" s="4">
        <v>1057741385.55</v>
      </c>
      <c r="I4" s="4">
        <v>1104734327.57</v>
      </c>
      <c r="J4" s="4">
        <v>1153836951.62</v>
      </c>
      <c r="K4" s="4">
        <v>1197492021.59</v>
      </c>
      <c r="L4" s="4">
        <v>1242815105.68</v>
      </c>
      <c r="M4" s="4">
        <v>1288856618.62</v>
      </c>
      <c r="N4" s="4">
        <v>1326990162.96</v>
      </c>
      <c r="O4" s="4">
        <v>1366099514.43</v>
      </c>
      <c r="P4" s="4">
        <v>1406511619.83</v>
      </c>
      <c r="Q4" s="4">
        <v>1448275762.96</v>
      </c>
      <c r="R4" s="4">
        <v>1489633692.74</v>
      </c>
      <c r="S4" s="4">
        <v>1532330679.46</v>
      </c>
      <c r="T4" s="4">
        <v>1576415972.57</v>
      </c>
      <c r="U4" s="4">
        <v>1621539214.07</v>
      </c>
      <c r="V4" s="4">
        <v>1668119331.71</v>
      </c>
      <c r="W4" s="4">
        <v>1714530138.34</v>
      </c>
      <c r="X4" s="4">
        <v>1761953886.77</v>
      </c>
      <c r="Y4" s="4">
        <v>1810860770.65</v>
      </c>
      <c r="Z4" s="4">
        <v>1860806547.7</v>
      </c>
      <c r="AA4" s="4">
        <v>1912300140.22</v>
      </c>
      <c r="AB4" s="4">
        <v>1962931836.07</v>
      </c>
      <c r="AC4" s="4">
        <v>2014511960.21</v>
      </c>
      <c r="AD4" s="4">
        <v>2067024550.93</v>
      </c>
      <c r="AE4" s="4">
        <v>2121056018.62</v>
      </c>
    </row>
    <row r="5" spans="1:31" ht="36">
      <c r="A5" s="11" t="s">
        <v>34</v>
      </c>
      <c r="B5" s="2" t="s">
        <v>35</v>
      </c>
      <c r="C5" s="4">
        <v>13699437</v>
      </c>
      <c r="D5" s="4">
        <v>598295</v>
      </c>
      <c r="E5" s="4">
        <v>48620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</row>
    <row r="6" spans="1:31" ht="12">
      <c r="A6" s="11" t="s">
        <v>36</v>
      </c>
      <c r="B6" s="2" t="s">
        <v>37</v>
      </c>
      <c r="C6" s="4">
        <v>12377272</v>
      </c>
      <c r="D6" s="4">
        <v>598295</v>
      </c>
      <c r="E6" s="4">
        <v>48620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</row>
    <row r="7" spans="1:31" ht="12">
      <c r="A7" s="11" t="s">
        <v>38</v>
      </c>
      <c r="B7" s="2" t="s">
        <v>39</v>
      </c>
      <c r="C7" s="4">
        <v>47440350</v>
      </c>
      <c r="D7" s="4">
        <v>77420541.6</v>
      </c>
      <c r="E7" s="4">
        <v>67193213.52</v>
      </c>
      <c r="F7" s="4">
        <v>23151708.74</v>
      </c>
      <c r="G7" s="4">
        <v>23114705.97</v>
      </c>
      <c r="H7" s="4">
        <v>23069058.31</v>
      </c>
      <c r="I7" s="4">
        <v>23037925.51</v>
      </c>
      <c r="J7" s="4">
        <v>23021250.07</v>
      </c>
      <c r="K7" s="4">
        <v>23018983.65</v>
      </c>
      <c r="L7" s="4">
        <v>23031087.03</v>
      </c>
      <c r="M7" s="4">
        <v>23034498.96</v>
      </c>
      <c r="N7" s="4">
        <v>23052199.55</v>
      </c>
      <c r="O7" s="4">
        <v>23084133.75</v>
      </c>
      <c r="P7" s="4">
        <v>23130255.64</v>
      </c>
      <c r="Q7" s="4">
        <v>23190528.28</v>
      </c>
      <c r="R7" s="4">
        <v>23241733.19</v>
      </c>
      <c r="S7" s="4">
        <v>23306916.23</v>
      </c>
      <c r="T7" s="4">
        <v>23386025.09</v>
      </c>
      <c r="U7" s="4">
        <v>23479016.35</v>
      </c>
      <c r="V7" s="4">
        <v>23585855.45</v>
      </c>
      <c r="W7" s="4">
        <v>23682930.74</v>
      </c>
      <c r="X7" s="4">
        <v>23793593.21</v>
      </c>
      <c r="Y7" s="4">
        <v>23917793.29</v>
      </c>
      <c r="Z7" s="4">
        <v>24055490.07</v>
      </c>
      <c r="AA7" s="4">
        <v>24206651.21</v>
      </c>
      <c r="AB7" s="4">
        <v>24347046.2</v>
      </c>
      <c r="AC7" s="4">
        <v>24500561.23</v>
      </c>
      <c r="AD7" s="4">
        <v>24667149.34</v>
      </c>
      <c r="AE7" s="4">
        <v>24846771.91</v>
      </c>
    </row>
    <row r="8" spans="1:31" ht="12">
      <c r="A8" s="11" t="s">
        <v>40</v>
      </c>
      <c r="B8" s="2" t="s">
        <v>41</v>
      </c>
      <c r="C8" s="4">
        <v>13315100</v>
      </c>
      <c r="D8" s="4">
        <v>12955592.3</v>
      </c>
      <c r="E8" s="4">
        <v>12631702.49</v>
      </c>
      <c r="F8" s="4">
        <v>12315909.93</v>
      </c>
      <c r="G8" s="4">
        <v>12008012.19</v>
      </c>
      <c r="H8" s="4">
        <v>11695803.88</v>
      </c>
      <c r="I8" s="4">
        <v>11391712.98</v>
      </c>
      <c r="J8" s="4">
        <v>11095528.44</v>
      </c>
      <c r="K8" s="4">
        <v>10807044.7</v>
      </c>
      <c r="L8" s="4">
        <v>10526061.54</v>
      </c>
      <c r="M8" s="4">
        <v>10241857.88</v>
      </c>
      <c r="N8" s="4">
        <v>9965327.72</v>
      </c>
      <c r="O8" s="4">
        <v>9696263.87</v>
      </c>
      <c r="P8" s="4">
        <v>9434464.75</v>
      </c>
      <c r="Q8" s="4">
        <v>9179734.2</v>
      </c>
      <c r="R8" s="4">
        <v>8922701.64</v>
      </c>
      <c r="S8" s="4">
        <v>8672865.99</v>
      </c>
      <c r="T8" s="4">
        <v>8430025.74</v>
      </c>
      <c r="U8" s="4">
        <v>8193985.02</v>
      </c>
      <c r="V8" s="4">
        <v>7964553.43</v>
      </c>
      <c r="W8" s="4">
        <v>7733581.38</v>
      </c>
      <c r="X8" s="4">
        <v>7509307.52</v>
      </c>
      <c r="Y8" s="4">
        <v>7291537.6</v>
      </c>
      <c r="Z8" s="4">
        <v>7080083.01</v>
      </c>
      <c r="AA8" s="4">
        <v>6874760.6</v>
      </c>
      <c r="AB8" s="4">
        <v>6668517.78</v>
      </c>
      <c r="AC8" s="4">
        <v>6468462.25</v>
      </c>
      <c r="AD8" s="4">
        <v>6274408.38</v>
      </c>
      <c r="AE8" s="4">
        <v>6086176.13</v>
      </c>
    </row>
    <row r="9" spans="1:31" ht="24" customHeight="1">
      <c r="A9" s="11" t="s">
        <v>42</v>
      </c>
      <c r="B9" s="2" t="s">
        <v>43</v>
      </c>
      <c r="C9" s="4">
        <v>33925250</v>
      </c>
      <c r="D9" s="4">
        <v>54151280</v>
      </c>
      <c r="E9" s="4">
        <v>43990000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</row>
    <row r="10" spans="1:31" ht="12">
      <c r="A10" s="11" t="s">
        <v>44</v>
      </c>
      <c r="B10" s="2" t="s">
        <v>45</v>
      </c>
      <c r="C10" s="4">
        <v>33126463</v>
      </c>
      <c r="D10" s="4">
        <v>54151280</v>
      </c>
      <c r="E10" s="4">
        <v>43990000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</row>
    <row r="11" spans="1:31" ht="25.5" customHeight="1">
      <c r="A11" s="11">
        <v>2</v>
      </c>
      <c r="B11" s="2" t="s">
        <v>46</v>
      </c>
      <c r="C11" s="4">
        <v>791969720</v>
      </c>
      <c r="D11" s="4">
        <v>818286873.8</v>
      </c>
      <c r="E11" s="4">
        <v>847131486.1</v>
      </c>
      <c r="F11" s="4">
        <v>876992870.99</v>
      </c>
      <c r="G11" s="4">
        <v>907906869.69</v>
      </c>
      <c r="H11" s="4">
        <v>938993600.91</v>
      </c>
      <c r="I11" s="4">
        <v>971144741.81</v>
      </c>
      <c r="J11" s="4">
        <v>1004396737.77</v>
      </c>
      <c r="K11" s="4">
        <v>1038787282.07</v>
      </c>
      <c r="L11" s="4">
        <v>1074355358.61</v>
      </c>
      <c r="M11" s="4">
        <v>1110056187.18</v>
      </c>
      <c r="N11" s="4">
        <v>1146943354.28</v>
      </c>
      <c r="O11" s="4">
        <v>1185056281.94</v>
      </c>
      <c r="P11" s="4">
        <v>1224435702.19</v>
      </c>
      <c r="Q11" s="4">
        <v>1265123700.57</v>
      </c>
      <c r="R11" s="4">
        <v>1305885986.2</v>
      </c>
      <c r="S11" s="4">
        <v>1347961632.68</v>
      </c>
      <c r="T11" s="4">
        <v>1391392956.48</v>
      </c>
      <c r="U11" s="4">
        <v>1436223637.54</v>
      </c>
      <c r="V11" s="4">
        <v>1482498763.14</v>
      </c>
      <c r="W11" s="4">
        <v>1528767549.54</v>
      </c>
      <c r="X11" s="4">
        <v>1576480384.76</v>
      </c>
      <c r="Y11" s="4">
        <v>1625682337.57</v>
      </c>
      <c r="Z11" s="4">
        <v>1676419883.33</v>
      </c>
      <c r="AA11" s="4">
        <v>1728740947.89</v>
      </c>
      <c r="AB11" s="4">
        <v>1780948924.52</v>
      </c>
      <c r="AC11" s="4">
        <v>1834733582.04</v>
      </c>
      <c r="AD11" s="4">
        <v>1890142536.22</v>
      </c>
      <c r="AE11" s="4">
        <v>1947224840.81</v>
      </c>
    </row>
    <row r="12" spans="1:31" ht="12">
      <c r="A12" s="11" t="s">
        <v>47</v>
      </c>
      <c r="B12" s="2" t="s">
        <v>48</v>
      </c>
      <c r="C12" s="4">
        <v>427388744</v>
      </c>
      <c r="D12" s="4">
        <v>437218685.11</v>
      </c>
      <c r="E12" s="4">
        <v>448149152.24</v>
      </c>
      <c r="F12" s="4">
        <v>459352881.05</v>
      </c>
      <c r="G12" s="4">
        <v>470836703.08</v>
      </c>
      <c r="H12" s="4">
        <v>482136783.95</v>
      </c>
      <c r="I12" s="4">
        <v>493708066.76</v>
      </c>
      <c r="J12" s="4">
        <v>505557060.36</v>
      </c>
      <c r="K12" s="4">
        <v>517690429.81</v>
      </c>
      <c r="L12" s="4">
        <v>530115000.13</v>
      </c>
      <c r="M12" s="4">
        <v>542307645.13</v>
      </c>
      <c r="N12" s="4">
        <v>554780720.97</v>
      </c>
      <c r="O12" s="4">
        <v>567540677.55</v>
      </c>
      <c r="P12" s="4">
        <v>580594113.13</v>
      </c>
      <c r="Q12" s="4">
        <v>593947777.73</v>
      </c>
      <c r="R12" s="4">
        <v>607014628.84</v>
      </c>
      <c r="S12" s="4">
        <v>620368950.67</v>
      </c>
      <c r="T12" s="4">
        <v>634017067.58</v>
      </c>
      <c r="U12" s="4">
        <v>647965443.07</v>
      </c>
      <c r="V12" s="4">
        <v>662220682.82</v>
      </c>
      <c r="W12" s="4">
        <v>676127317.16</v>
      </c>
      <c r="X12" s="4">
        <v>690325990.82</v>
      </c>
      <c r="Y12" s="4">
        <v>704822836.63</v>
      </c>
      <c r="Z12" s="4">
        <v>719624116.2</v>
      </c>
      <c r="AA12" s="4">
        <v>734736222.64</v>
      </c>
      <c r="AB12" s="4">
        <v>749430947.09</v>
      </c>
      <c r="AC12" s="4">
        <v>764419566.03</v>
      </c>
      <c r="AD12" s="4">
        <v>779707957.35</v>
      </c>
      <c r="AE12" s="4">
        <v>795302116.5</v>
      </c>
    </row>
    <row r="13" spans="1:31" ht="12">
      <c r="A13" s="11" t="s">
        <v>49</v>
      </c>
      <c r="B13" s="2" t="s">
        <v>50</v>
      </c>
      <c r="C13" s="4">
        <v>44488701</v>
      </c>
      <c r="D13" s="4">
        <v>45511941.12</v>
      </c>
      <c r="E13" s="4">
        <v>46649739.65</v>
      </c>
      <c r="F13" s="4">
        <v>47815983.14</v>
      </c>
      <c r="G13" s="4">
        <v>49011382.72</v>
      </c>
      <c r="H13" s="4">
        <v>50187655.91</v>
      </c>
      <c r="I13" s="4">
        <v>51392159.65</v>
      </c>
      <c r="J13" s="4">
        <v>52625571.48</v>
      </c>
      <c r="K13" s="4">
        <v>53888585.2</v>
      </c>
      <c r="L13" s="4">
        <v>55181911.24</v>
      </c>
      <c r="M13" s="4">
        <v>56451095.2</v>
      </c>
      <c r="N13" s="4">
        <v>57749470.39</v>
      </c>
      <c r="O13" s="4">
        <v>59077708.21</v>
      </c>
      <c r="P13" s="4">
        <v>60436495.5</v>
      </c>
      <c r="Q13" s="4">
        <v>61826534.9</v>
      </c>
      <c r="R13" s="4">
        <v>63186718.67</v>
      </c>
      <c r="S13" s="4">
        <v>64576826.48</v>
      </c>
      <c r="T13" s="4">
        <v>67449462.03</v>
      </c>
      <c r="U13" s="4">
        <v>67449462.03</v>
      </c>
      <c r="V13" s="4">
        <v>68933350.19</v>
      </c>
      <c r="W13" s="4">
        <v>70380950.54</v>
      </c>
      <c r="X13" s="4">
        <v>71858950.5</v>
      </c>
      <c r="Y13" s="4">
        <v>73367988.46</v>
      </c>
      <c r="Z13" s="4">
        <v>74908716.22</v>
      </c>
      <c r="AA13" s="4">
        <v>76481799.26</v>
      </c>
      <c r="AB13" s="4">
        <v>78011435.25</v>
      </c>
      <c r="AC13" s="4">
        <v>79571663.96</v>
      </c>
      <c r="AD13" s="4">
        <v>81423797.25</v>
      </c>
      <c r="AE13" s="4">
        <v>83052273.2</v>
      </c>
    </row>
    <row r="14" spans="1:31" ht="12">
      <c r="A14" s="11" t="s">
        <v>51</v>
      </c>
      <c r="B14" s="2" t="s">
        <v>52</v>
      </c>
      <c r="C14" s="4">
        <v>1969050</v>
      </c>
      <c r="D14" s="4">
        <v>1971305</v>
      </c>
      <c r="E14" s="4">
        <v>1973691</v>
      </c>
      <c r="F14" s="4">
        <v>1975516</v>
      </c>
      <c r="G14" s="4">
        <v>1977023</v>
      </c>
      <c r="H14" s="4">
        <v>1978630</v>
      </c>
      <c r="I14" s="4">
        <v>1901043</v>
      </c>
      <c r="J14" s="4">
        <v>1823477</v>
      </c>
      <c r="K14" s="4">
        <v>1677657</v>
      </c>
      <c r="L14" s="4">
        <v>1522540</v>
      </c>
      <c r="M14" s="4">
        <v>1357716</v>
      </c>
      <c r="N14" s="4">
        <v>1182761</v>
      </c>
      <c r="O14" s="4">
        <v>997223</v>
      </c>
      <c r="P14" s="4">
        <v>800672</v>
      </c>
      <c r="Q14" s="4">
        <v>592602</v>
      </c>
      <c r="R14" s="4">
        <v>372528</v>
      </c>
      <c r="S14" s="4">
        <v>293830</v>
      </c>
      <c r="T14" s="4">
        <v>299707</v>
      </c>
      <c r="U14" s="4">
        <v>305701</v>
      </c>
      <c r="V14" s="4">
        <v>311815</v>
      </c>
      <c r="W14" s="4">
        <v>318052</v>
      </c>
      <c r="X14" s="4">
        <v>177913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</row>
    <row r="15" spans="1:31" ht="24">
      <c r="A15" s="11" t="s">
        <v>53</v>
      </c>
      <c r="B15" s="2" t="s">
        <v>54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</row>
    <row r="16" spans="1:31" ht="26.25" customHeight="1">
      <c r="A16" s="11" t="s">
        <v>55</v>
      </c>
      <c r="B16" s="2" t="s">
        <v>140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</row>
    <row r="17" spans="1:31" ht="12">
      <c r="A17" s="11" t="s">
        <v>56</v>
      </c>
      <c r="B17" s="2" t="s">
        <v>57</v>
      </c>
      <c r="C17" s="4">
        <v>108283516</v>
      </c>
      <c r="D17" s="4">
        <v>100780020</v>
      </c>
      <c r="E17" s="4">
        <v>83927212</v>
      </c>
      <c r="F17" s="4">
        <v>77362065</v>
      </c>
      <c r="G17" s="4">
        <v>80100062</v>
      </c>
      <c r="H17" s="4">
        <v>78358523</v>
      </c>
      <c r="I17" s="4">
        <v>76427021</v>
      </c>
      <c r="J17" s="4">
        <v>74499357</v>
      </c>
      <c r="K17" s="4">
        <v>72378617</v>
      </c>
      <c r="L17" s="4">
        <v>70558687</v>
      </c>
      <c r="M17" s="4">
        <v>11141885</v>
      </c>
      <c r="N17" s="4">
        <v>10023185</v>
      </c>
      <c r="O17" s="4">
        <v>9309567</v>
      </c>
      <c r="P17" s="4">
        <v>8672920</v>
      </c>
      <c r="Q17" s="4">
        <v>8019388</v>
      </c>
      <c r="R17" s="4">
        <v>7359291</v>
      </c>
      <c r="S17" s="4">
        <v>6812765</v>
      </c>
      <c r="T17" s="4">
        <v>6299707</v>
      </c>
      <c r="U17" s="4">
        <v>6305701</v>
      </c>
      <c r="V17" s="4">
        <v>6311815</v>
      </c>
      <c r="W17" s="4">
        <v>6318052</v>
      </c>
      <c r="X17" s="4">
        <v>6177913</v>
      </c>
      <c r="Y17" s="4">
        <v>6000000</v>
      </c>
      <c r="Z17" s="4">
        <v>6000000</v>
      </c>
      <c r="AA17" s="4">
        <v>6000000</v>
      </c>
      <c r="AB17" s="4">
        <v>6000000</v>
      </c>
      <c r="AC17" s="4">
        <v>6000000</v>
      </c>
      <c r="AD17" s="4">
        <v>6000000</v>
      </c>
      <c r="AE17" s="4">
        <v>6000000</v>
      </c>
    </row>
    <row r="18" spans="1:31" ht="24">
      <c r="A18" s="11" t="s">
        <v>58</v>
      </c>
      <c r="B18" s="2" t="s">
        <v>59</v>
      </c>
      <c r="C18" s="4">
        <v>15621464</v>
      </c>
      <c r="D18" s="4">
        <v>5501687</v>
      </c>
      <c r="E18" s="4">
        <v>256204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</row>
    <row r="19" spans="1:31" ht="24">
      <c r="A19" s="11" t="s">
        <v>60</v>
      </c>
      <c r="B19" s="2" t="s">
        <v>61</v>
      </c>
      <c r="C19" s="4">
        <v>13031908</v>
      </c>
      <c r="D19" s="4">
        <v>4591894</v>
      </c>
      <c r="E19" s="4">
        <v>210481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</row>
    <row r="20" spans="1:31" ht="12">
      <c r="A20" s="11">
        <v>3</v>
      </c>
      <c r="B20" s="2" t="s">
        <v>62</v>
      </c>
      <c r="C20" s="9">
        <v>93990672</v>
      </c>
      <c r="D20" s="9">
        <v>133311931.1</v>
      </c>
      <c r="E20" s="9">
        <v>139327513.64</v>
      </c>
      <c r="F20" s="9">
        <v>114491987.07</v>
      </c>
      <c r="G20" s="9">
        <v>127571015.84</v>
      </c>
      <c r="H20" s="9">
        <v>141816842.95</v>
      </c>
      <c r="I20" s="9">
        <v>156627511.27</v>
      </c>
      <c r="J20" s="9">
        <v>172461463.92</v>
      </c>
      <c r="K20" s="9">
        <v>181723723.17</v>
      </c>
      <c r="L20" s="9">
        <v>191490834.1</v>
      </c>
      <c r="M20" s="9">
        <v>201834930.4</v>
      </c>
      <c r="N20" s="9">
        <v>203099008.23</v>
      </c>
      <c r="O20" s="9">
        <v>204127366.24</v>
      </c>
      <c r="P20" s="9">
        <v>205206173.28</v>
      </c>
      <c r="Q20" s="9">
        <v>206342590.67</v>
      </c>
      <c r="R20" s="9">
        <v>206989439.73</v>
      </c>
      <c r="S20" s="9">
        <v>207675963.01</v>
      </c>
      <c r="T20" s="9">
        <v>208409041.18</v>
      </c>
      <c r="U20" s="9">
        <v>208794592.88</v>
      </c>
      <c r="V20" s="9">
        <v>209206424.02</v>
      </c>
      <c r="W20" s="9">
        <v>209445519.54</v>
      </c>
      <c r="X20" s="9">
        <v>209267095.22</v>
      </c>
      <c r="Y20" s="9">
        <v>209096226.37</v>
      </c>
      <c r="Z20" s="9">
        <v>208442154.44</v>
      </c>
      <c r="AA20" s="9">
        <v>207765843.54</v>
      </c>
      <c r="AB20" s="9">
        <v>206329957.75</v>
      </c>
      <c r="AC20" s="9">
        <v>204278939.4</v>
      </c>
      <c r="AD20" s="9">
        <v>201549164.05</v>
      </c>
      <c r="AE20" s="9">
        <v>198677949.72</v>
      </c>
    </row>
    <row r="21" spans="1:31" ht="24">
      <c r="A21" s="11" t="str">
        <f>"4.1"</f>
        <v>4.1</v>
      </c>
      <c r="B21" s="2" t="s">
        <v>63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</row>
    <row r="22" spans="1:31" ht="12">
      <c r="A22" s="11" t="s">
        <v>64</v>
      </c>
      <c r="B22" s="2" t="s">
        <v>65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</row>
    <row r="23" spans="1:31" ht="24">
      <c r="A23" s="11" t="str">
        <f>"4.2"</f>
        <v>4.2</v>
      </c>
      <c r="B23" s="2" t="s">
        <v>66</v>
      </c>
      <c r="C23" s="4">
        <v>875403.33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</row>
    <row r="24" spans="1:31" ht="12">
      <c r="A24" s="11" t="s">
        <v>67</v>
      </c>
      <c r="B24" s="2" t="s">
        <v>65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</row>
    <row r="25" spans="1:31" ht="12">
      <c r="A25" s="11">
        <v>5</v>
      </c>
      <c r="B25" s="2" t="s">
        <v>68</v>
      </c>
      <c r="C25" s="4">
        <v>7000000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</row>
    <row r="26" spans="1:31" ht="12">
      <c r="A26" s="11" t="s">
        <v>69</v>
      </c>
      <c r="B26" s="2" t="s">
        <v>65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</row>
    <row r="27" spans="1:31" ht="12">
      <c r="A27" s="11">
        <v>6</v>
      </c>
      <c r="B27" s="2" t="s">
        <v>70</v>
      </c>
      <c r="C27" s="9">
        <v>101866075.33</v>
      </c>
      <c r="D27" s="9">
        <v>133311931.1</v>
      </c>
      <c r="E27" s="9">
        <v>139327513.64</v>
      </c>
      <c r="F27" s="9">
        <v>114491987.07</v>
      </c>
      <c r="G27" s="9">
        <v>127571015.84</v>
      </c>
      <c r="H27" s="9">
        <v>141816842.95</v>
      </c>
      <c r="I27" s="9">
        <v>156627511.27</v>
      </c>
      <c r="J27" s="9">
        <v>172461463.92</v>
      </c>
      <c r="K27" s="9">
        <v>181723723.17</v>
      </c>
      <c r="L27" s="9">
        <v>191490834.1</v>
      </c>
      <c r="M27" s="9">
        <v>201834930.4</v>
      </c>
      <c r="N27" s="9">
        <v>203099008.23</v>
      </c>
      <c r="O27" s="9">
        <v>204127366.24</v>
      </c>
      <c r="P27" s="9">
        <v>205206173.28</v>
      </c>
      <c r="Q27" s="9">
        <v>206342590.67</v>
      </c>
      <c r="R27" s="9">
        <v>206989439.73</v>
      </c>
      <c r="S27" s="9">
        <v>207675963.01</v>
      </c>
      <c r="T27" s="9">
        <v>208409041.18</v>
      </c>
      <c r="U27" s="9">
        <v>208794592.88</v>
      </c>
      <c r="V27" s="9">
        <v>209206424.02</v>
      </c>
      <c r="W27" s="9">
        <v>209445519.54</v>
      </c>
      <c r="X27" s="9">
        <v>209267095.22</v>
      </c>
      <c r="Y27" s="9">
        <v>209096226.37</v>
      </c>
      <c r="Z27" s="9">
        <v>208442154.44</v>
      </c>
      <c r="AA27" s="9">
        <v>207765843.54</v>
      </c>
      <c r="AB27" s="9">
        <v>206329957.75</v>
      </c>
      <c r="AC27" s="9">
        <v>204278939.4</v>
      </c>
      <c r="AD27" s="9">
        <v>201549164.05</v>
      </c>
      <c r="AE27" s="9">
        <v>198677949.72</v>
      </c>
    </row>
    <row r="28" spans="1:31" ht="12">
      <c r="A28" s="11">
        <v>7</v>
      </c>
      <c r="B28" s="2" t="s">
        <v>71</v>
      </c>
      <c r="C28" s="4">
        <v>65001405.33</v>
      </c>
      <c r="D28" s="4">
        <v>43215775.43</v>
      </c>
      <c r="E28" s="4">
        <v>46628694.46</v>
      </c>
      <c r="F28" s="4">
        <v>47946663.37</v>
      </c>
      <c r="G28" s="4">
        <v>55037429.81</v>
      </c>
      <c r="H28" s="4">
        <v>54348565.11</v>
      </c>
      <c r="I28" s="4">
        <v>53552373.26</v>
      </c>
      <c r="J28" s="4">
        <v>54704309.65</v>
      </c>
      <c r="K28" s="4">
        <v>51742624.82</v>
      </c>
      <c r="L28" s="4">
        <v>43077811.06</v>
      </c>
      <c r="M28" s="4">
        <v>26627161.44</v>
      </c>
      <c r="N28" s="4">
        <v>21683416.68</v>
      </c>
      <c r="O28" s="4">
        <v>16155326.5</v>
      </c>
      <c r="P28" s="4">
        <v>15715240.16</v>
      </c>
      <c r="Q28" s="4">
        <v>15269778.35</v>
      </c>
      <c r="R28" s="4">
        <v>14829755.58</v>
      </c>
      <c r="S28" s="4">
        <v>14259707.98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</row>
    <row r="29" spans="1:31" ht="24">
      <c r="A29" s="11" t="s">
        <v>72</v>
      </c>
      <c r="B29" s="2" t="s">
        <v>73</v>
      </c>
      <c r="C29" s="4">
        <v>45875403.33</v>
      </c>
      <c r="D29" s="4">
        <v>26064516.13</v>
      </c>
      <c r="E29" s="4">
        <v>28853628.93</v>
      </c>
      <c r="F29" s="4">
        <v>32247550.78</v>
      </c>
      <c r="G29" s="4">
        <v>40842992.38</v>
      </c>
      <c r="H29" s="4">
        <v>41842992.38</v>
      </c>
      <c r="I29" s="4">
        <v>42842992.38</v>
      </c>
      <c r="J29" s="4">
        <v>45842992.38</v>
      </c>
      <c r="K29" s="4">
        <v>44842992.38</v>
      </c>
      <c r="L29" s="4">
        <v>37842992.38</v>
      </c>
      <c r="M29" s="4">
        <v>22842992.38</v>
      </c>
      <c r="N29" s="4">
        <v>18842992.38</v>
      </c>
      <c r="O29" s="4">
        <v>13842992.38</v>
      </c>
      <c r="P29" s="4">
        <v>13842992.38</v>
      </c>
      <c r="Q29" s="4">
        <v>13842992.38</v>
      </c>
      <c r="R29" s="4">
        <v>13842992.38</v>
      </c>
      <c r="S29" s="4">
        <v>13740773.42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</row>
    <row r="30" spans="1:31" ht="24" customHeight="1">
      <c r="A30" s="11" t="s">
        <v>74</v>
      </c>
      <c r="B30" s="2" t="s">
        <v>75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</row>
    <row r="31" spans="1:31" ht="12">
      <c r="A31" s="11" t="s">
        <v>76</v>
      </c>
      <c r="B31" s="2" t="s">
        <v>77</v>
      </c>
      <c r="C31" s="4">
        <v>19126002</v>
      </c>
      <c r="D31" s="4">
        <v>17151259.3</v>
      </c>
      <c r="E31" s="4">
        <v>17775065.53</v>
      </c>
      <c r="F31" s="4">
        <v>15699112.59</v>
      </c>
      <c r="G31" s="4">
        <v>14194437.43</v>
      </c>
      <c r="H31" s="4">
        <v>12505572.73</v>
      </c>
      <c r="I31" s="4">
        <v>10709380.88</v>
      </c>
      <c r="J31" s="4">
        <v>8861317.27</v>
      </c>
      <c r="K31" s="4">
        <v>6899632.44</v>
      </c>
      <c r="L31" s="4">
        <v>5234818.68</v>
      </c>
      <c r="M31" s="4">
        <v>3784169.06</v>
      </c>
      <c r="N31" s="4">
        <v>2840424.3</v>
      </c>
      <c r="O31" s="4">
        <v>2312334.12</v>
      </c>
      <c r="P31" s="4">
        <v>1872247.78</v>
      </c>
      <c r="Q31" s="4">
        <v>1426785.97</v>
      </c>
      <c r="R31" s="4">
        <v>986763.2</v>
      </c>
      <c r="S31" s="4">
        <v>518934.56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</row>
    <row r="32" spans="1:31" ht="12">
      <c r="A32" s="11" t="s">
        <v>78</v>
      </c>
      <c r="B32" s="2" t="s">
        <v>79</v>
      </c>
      <c r="C32" s="4">
        <v>19126002</v>
      </c>
      <c r="D32" s="4">
        <v>17151259.3</v>
      </c>
      <c r="E32" s="4">
        <v>17775065.53</v>
      </c>
      <c r="F32" s="4">
        <v>15699112.59</v>
      </c>
      <c r="G32" s="4">
        <v>14194437.43</v>
      </c>
      <c r="H32" s="4">
        <v>12505572.73</v>
      </c>
      <c r="I32" s="4">
        <v>10709380.88</v>
      </c>
      <c r="J32" s="4">
        <v>8861317.27</v>
      </c>
      <c r="K32" s="4">
        <v>6899632.44</v>
      </c>
      <c r="L32" s="4">
        <v>5234818.68</v>
      </c>
      <c r="M32" s="4">
        <v>3784169.06</v>
      </c>
      <c r="N32" s="4">
        <v>2840424.3</v>
      </c>
      <c r="O32" s="4">
        <v>2312334.12</v>
      </c>
      <c r="P32" s="4">
        <v>1872247.78</v>
      </c>
      <c r="Q32" s="4">
        <v>1426785.97</v>
      </c>
      <c r="R32" s="4">
        <v>986763.2</v>
      </c>
      <c r="S32" s="4">
        <v>518934.56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</row>
    <row r="33" spans="1:31" ht="12">
      <c r="A33" s="11">
        <v>8</v>
      </c>
      <c r="B33" s="2" t="s">
        <v>80</v>
      </c>
      <c r="C33" s="4">
        <v>7000000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</row>
    <row r="34" spans="1:31" ht="12">
      <c r="A34" s="11">
        <v>9</v>
      </c>
      <c r="B34" s="2" t="s">
        <v>81</v>
      </c>
      <c r="C34" s="9">
        <v>29864670</v>
      </c>
      <c r="D34" s="9">
        <v>90096155.67</v>
      </c>
      <c r="E34" s="9">
        <v>92698819.18</v>
      </c>
      <c r="F34" s="9">
        <v>66545323.7</v>
      </c>
      <c r="G34" s="9">
        <v>72533586.03</v>
      </c>
      <c r="H34" s="9">
        <v>87468277.84</v>
      </c>
      <c r="I34" s="9">
        <v>103075138.01</v>
      </c>
      <c r="J34" s="9">
        <v>117757154.27</v>
      </c>
      <c r="K34" s="9">
        <v>129981098.35</v>
      </c>
      <c r="L34" s="9">
        <v>148413023.04</v>
      </c>
      <c r="M34" s="9">
        <v>175207768.96</v>
      </c>
      <c r="N34" s="9">
        <v>181415591.55</v>
      </c>
      <c r="O34" s="9">
        <v>187972039.74</v>
      </c>
      <c r="P34" s="9">
        <v>189490933.12</v>
      </c>
      <c r="Q34" s="9">
        <v>191072812.32</v>
      </c>
      <c r="R34" s="9">
        <v>192159684.15</v>
      </c>
      <c r="S34" s="9">
        <v>193416255.03</v>
      </c>
      <c r="T34" s="9">
        <v>208409041.18</v>
      </c>
      <c r="U34" s="9">
        <v>208794592.88</v>
      </c>
      <c r="V34" s="9">
        <v>209206424.02</v>
      </c>
      <c r="W34" s="9">
        <v>209445519.54</v>
      </c>
      <c r="X34" s="9">
        <v>209267095.22</v>
      </c>
      <c r="Y34" s="9">
        <v>209096226.37</v>
      </c>
      <c r="Z34" s="9">
        <v>208442154.44</v>
      </c>
      <c r="AA34" s="9">
        <v>207765843.54</v>
      </c>
      <c r="AB34" s="9">
        <v>206329957.75</v>
      </c>
      <c r="AC34" s="9">
        <v>204278939.4</v>
      </c>
      <c r="AD34" s="9">
        <v>201549164.05</v>
      </c>
      <c r="AE34" s="9">
        <v>198677949.72</v>
      </c>
    </row>
    <row r="35" spans="1:31" ht="12">
      <c r="A35" s="11">
        <v>10</v>
      </c>
      <c r="B35" s="2" t="s">
        <v>82</v>
      </c>
      <c r="C35" s="4">
        <v>114762452</v>
      </c>
      <c r="D35" s="4">
        <v>141096155.67</v>
      </c>
      <c r="E35" s="4">
        <v>92698819.18</v>
      </c>
      <c r="F35" s="4">
        <v>66545323.7</v>
      </c>
      <c r="G35" s="4">
        <v>72533586.03</v>
      </c>
      <c r="H35" s="4">
        <v>87468277.84</v>
      </c>
      <c r="I35" s="4">
        <v>103075138.01</v>
      </c>
      <c r="J35" s="4">
        <v>117757154.27</v>
      </c>
      <c r="K35" s="4">
        <v>129981098.35</v>
      </c>
      <c r="L35" s="4">
        <v>148413023.04</v>
      </c>
      <c r="M35" s="4">
        <v>175207768.96</v>
      </c>
      <c r="N35" s="4">
        <v>181415591.55</v>
      </c>
      <c r="O35" s="4">
        <v>187972039.74</v>
      </c>
      <c r="P35" s="4">
        <v>189490933.12</v>
      </c>
      <c r="Q35" s="4">
        <v>191072812.32</v>
      </c>
      <c r="R35" s="4">
        <v>192159684.15</v>
      </c>
      <c r="S35" s="4">
        <v>193416255.03</v>
      </c>
      <c r="T35" s="4">
        <v>208409041.18</v>
      </c>
      <c r="U35" s="4">
        <v>208794592.88</v>
      </c>
      <c r="V35" s="4">
        <v>209206424.02</v>
      </c>
      <c r="W35" s="4">
        <v>209445519.54</v>
      </c>
      <c r="X35" s="4">
        <v>209267095.22</v>
      </c>
      <c r="Y35" s="4">
        <v>209096226.37</v>
      </c>
      <c r="Z35" s="4">
        <v>208442154.44</v>
      </c>
      <c r="AA35" s="4">
        <v>207765843.54</v>
      </c>
      <c r="AB35" s="4">
        <v>206329957.75</v>
      </c>
      <c r="AC35" s="4">
        <v>204278939.4</v>
      </c>
      <c r="AD35" s="4">
        <v>201549164.05</v>
      </c>
      <c r="AE35" s="4">
        <v>198677949.72</v>
      </c>
    </row>
    <row r="36" spans="1:31" ht="14.25" customHeight="1">
      <c r="A36" s="11" t="s">
        <v>83</v>
      </c>
      <c r="B36" s="2" t="s">
        <v>84</v>
      </c>
      <c r="C36" s="4">
        <v>41182000</v>
      </c>
      <c r="D36" s="4">
        <v>137923361</v>
      </c>
      <c r="E36" s="4">
        <v>68530000</v>
      </c>
      <c r="F36" s="4">
        <v>3000000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</row>
    <row r="37" spans="1:31" ht="24">
      <c r="A37" s="11" t="s">
        <v>85</v>
      </c>
      <c r="B37" s="2" t="s">
        <v>59</v>
      </c>
      <c r="C37" s="4">
        <v>33294925</v>
      </c>
      <c r="D37" s="4">
        <v>83760250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</row>
    <row r="38" spans="1:31" ht="24">
      <c r="A38" s="11" t="s">
        <v>86</v>
      </c>
      <c r="B38" s="2" t="s">
        <v>61</v>
      </c>
      <c r="C38" s="4">
        <v>24418463</v>
      </c>
      <c r="D38" s="4">
        <v>11246250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</row>
    <row r="39" spans="1:31" ht="12.75" customHeight="1">
      <c r="A39" s="11">
        <v>11</v>
      </c>
      <c r="B39" s="2" t="s">
        <v>87</v>
      </c>
      <c r="C39" s="4">
        <v>84897782</v>
      </c>
      <c r="D39" s="4">
        <v>51000000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</row>
    <row r="40" spans="1:31" ht="12">
      <c r="A40" s="11" t="s">
        <v>88</v>
      </c>
      <c r="B40" s="2" t="s">
        <v>65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</row>
    <row r="41" spans="1:31" ht="12">
      <c r="A41" s="11">
        <v>12</v>
      </c>
      <c r="B41" s="2" t="s">
        <v>89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</row>
    <row r="42" spans="1:31" ht="12">
      <c r="A42" s="11">
        <v>13</v>
      </c>
      <c r="B42" s="2" t="s">
        <v>90</v>
      </c>
      <c r="C42" s="4">
        <v>401022377.82</v>
      </c>
      <c r="D42" s="4">
        <v>425957861.69</v>
      </c>
      <c r="E42" s="4">
        <v>397104232.76</v>
      </c>
      <c r="F42" s="4">
        <v>364856681.98</v>
      </c>
      <c r="G42" s="4">
        <v>324013689.6</v>
      </c>
      <c r="H42" s="4">
        <v>282170697.22</v>
      </c>
      <c r="I42" s="4">
        <v>239327704.84</v>
      </c>
      <c r="J42" s="4">
        <v>193484712.46</v>
      </c>
      <c r="K42" s="4">
        <v>148641720.08</v>
      </c>
      <c r="L42" s="4">
        <v>110798727.7</v>
      </c>
      <c r="M42" s="4">
        <v>87955735.32</v>
      </c>
      <c r="N42" s="4">
        <v>69112742.94</v>
      </c>
      <c r="O42" s="4">
        <v>55269750.56</v>
      </c>
      <c r="P42" s="4">
        <v>41426758.18</v>
      </c>
      <c r="Q42" s="4">
        <v>27583765.8</v>
      </c>
      <c r="R42" s="4">
        <v>13740773.42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</row>
    <row r="43" spans="1:31" ht="25.5" customHeight="1">
      <c r="A43" s="11" t="s">
        <v>91</v>
      </c>
      <c r="B43" s="2" t="s">
        <v>92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</row>
    <row r="44" spans="1:31" ht="12">
      <c r="A44" s="11">
        <v>14</v>
      </c>
      <c r="B44" s="2" t="s">
        <v>93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</row>
    <row r="45" spans="1:31" ht="37.5" customHeight="1">
      <c r="A45" s="11">
        <v>15</v>
      </c>
      <c r="B45" s="2" t="s">
        <v>94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</row>
    <row r="46" spans="1:31" ht="24">
      <c r="A46" s="11">
        <v>16</v>
      </c>
      <c r="B46" s="2" t="s">
        <v>95</v>
      </c>
      <c r="C46" s="9">
        <v>0</v>
      </c>
      <c r="D46" s="9">
        <v>0</v>
      </c>
      <c r="E46" s="9">
        <v>28853628.93</v>
      </c>
      <c r="F46" s="9">
        <v>32247550.78</v>
      </c>
      <c r="G46" s="9">
        <v>40842992.38</v>
      </c>
      <c r="H46" s="9">
        <v>41842992.38</v>
      </c>
      <c r="I46" s="9">
        <v>42842992.38</v>
      </c>
      <c r="J46" s="9">
        <v>45842992.38</v>
      </c>
      <c r="K46" s="9">
        <v>44842992.38</v>
      </c>
      <c r="L46" s="9">
        <v>37842992.38</v>
      </c>
      <c r="M46" s="9">
        <v>22842992.38</v>
      </c>
      <c r="N46" s="9">
        <v>18842992.38</v>
      </c>
      <c r="O46" s="9">
        <v>13842992.38</v>
      </c>
      <c r="P46" s="9">
        <v>13842992.38</v>
      </c>
      <c r="Q46" s="9">
        <v>13842992.38</v>
      </c>
      <c r="R46" s="9">
        <v>13842992.38</v>
      </c>
      <c r="S46" s="9">
        <v>13740773.42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</row>
    <row r="47" spans="1:31" ht="12">
      <c r="A47" s="11">
        <v>17</v>
      </c>
      <c r="B47" s="2" t="s">
        <v>96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</row>
    <row r="48" spans="1:31" ht="12">
      <c r="A48" s="11" t="s">
        <v>97</v>
      </c>
      <c r="B48" s="2" t="s">
        <v>98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</row>
    <row r="49" spans="1:31" ht="27" customHeight="1">
      <c r="A49" s="11" t="s">
        <v>99</v>
      </c>
      <c r="B49" s="2" t="s">
        <v>100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</row>
    <row r="50" spans="1:31" ht="24" customHeight="1">
      <c r="A50" s="11" t="s">
        <v>101</v>
      </c>
      <c r="B50" s="2" t="s">
        <v>102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</row>
    <row r="51" spans="1:31" ht="24">
      <c r="A51" s="11" t="s">
        <v>103</v>
      </c>
      <c r="B51" s="2" t="s">
        <v>104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</row>
    <row r="52" spans="1:31" ht="36">
      <c r="A52" s="12" t="s">
        <v>137</v>
      </c>
      <c r="B52" s="2" t="s">
        <v>105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</row>
    <row r="53" spans="1:31" ht="36">
      <c r="A53" s="13" t="s">
        <v>107</v>
      </c>
      <c r="B53" s="2" t="s">
        <v>106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</row>
    <row r="54" spans="1:31" ht="48">
      <c r="A54" s="11" t="s">
        <v>107</v>
      </c>
      <c r="B54" s="2" t="s">
        <v>141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</row>
    <row r="55" spans="1:31" ht="24">
      <c r="A55" s="11">
        <v>18</v>
      </c>
      <c r="B55" s="2" t="s">
        <v>108</v>
      </c>
      <c r="C55" s="7">
        <v>0.4526</v>
      </c>
      <c r="D55" s="7">
        <v>0.4476</v>
      </c>
      <c r="E55" s="7">
        <v>0.4026</v>
      </c>
      <c r="F55" s="7">
        <v>0.368</v>
      </c>
      <c r="G55" s="7">
        <v>0.3129</v>
      </c>
      <c r="H55" s="7">
        <v>0.2611</v>
      </c>
      <c r="I55" s="7">
        <v>0.2122</v>
      </c>
      <c r="J55" s="7">
        <v>0.1644</v>
      </c>
      <c r="K55" s="7">
        <v>0.1218</v>
      </c>
      <c r="L55" s="7">
        <v>0.0875</v>
      </c>
      <c r="M55" s="7">
        <v>0.067</v>
      </c>
      <c r="N55" s="7">
        <v>0.0512</v>
      </c>
      <c r="O55" s="7">
        <v>0.0398</v>
      </c>
      <c r="P55" s="7">
        <v>0.029</v>
      </c>
      <c r="Q55" s="7">
        <v>0.0187</v>
      </c>
      <c r="R55" s="7">
        <v>0.0091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</row>
    <row r="56" spans="1:31" ht="24">
      <c r="A56" s="11" t="s">
        <v>109</v>
      </c>
      <c r="B56" s="2" t="s">
        <v>110</v>
      </c>
      <c r="C56" s="7">
        <v>0.4526</v>
      </c>
      <c r="D56" s="7">
        <v>0.4476</v>
      </c>
      <c r="E56" s="7">
        <v>0.4026</v>
      </c>
      <c r="F56" s="7">
        <v>0.368</v>
      </c>
      <c r="G56" s="7">
        <v>0.3129</v>
      </c>
      <c r="H56" s="7">
        <v>0.2611</v>
      </c>
      <c r="I56" s="7">
        <v>0.2122</v>
      </c>
      <c r="J56" s="7">
        <v>0.1644</v>
      </c>
      <c r="K56" s="7">
        <v>0.1218</v>
      </c>
      <c r="L56" s="7">
        <v>0.0875</v>
      </c>
      <c r="M56" s="7">
        <v>0.067</v>
      </c>
      <c r="N56" s="7">
        <v>0.0512</v>
      </c>
      <c r="O56" s="7">
        <v>0.0398</v>
      </c>
      <c r="P56" s="7">
        <v>0.029</v>
      </c>
      <c r="Q56" s="7">
        <v>0.0187</v>
      </c>
      <c r="R56" s="7">
        <v>0.0091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</row>
    <row r="57" spans="1:31" ht="24" customHeight="1">
      <c r="A57" s="11">
        <v>19</v>
      </c>
      <c r="B57" s="2" t="s">
        <v>111</v>
      </c>
      <c r="C57" s="7">
        <v>0.0756</v>
      </c>
      <c r="D57" s="7">
        <v>0.0475</v>
      </c>
      <c r="E57" s="7">
        <v>0.0493</v>
      </c>
      <c r="F57" s="7">
        <v>0.0504</v>
      </c>
      <c r="G57" s="7">
        <v>0.0551</v>
      </c>
      <c r="H57" s="7">
        <v>0.0521</v>
      </c>
      <c r="I57" s="7">
        <v>0.0492</v>
      </c>
      <c r="J57" s="7">
        <v>0.048</v>
      </c>
      <c r="K57" s="7">
        <v>0.0438</v>
      </c>
      <c r="L57" s="7">
        <v>0.0352</v>
      </c>
      <c r="M57" s="7">
        <v>0.0213</v>
      </c>
      <c r="N57" s="7">
        <v>0.0169</v>
      </c>
      <c r="O57" s="7">
        <v>0.0123</v>
      </c>
      <c r="P57" s="7">
        <v>0.0116</v>
      </c>
      <c r="Q57" s="7">
        <v>0.0108</v>
      </c>
      <c r="R57" s="7">
        <v>0.01</v>
      </c>
      <c r="S57" s="7">
        <v>0.0094</v>
      </c>
      <c r="T57" s="7">
        <v>0.0002</v>
      </c>
      <c r="U57" s="7">
        <v>0.0002</v>
      </c>
      <c r="V57" s="7">
        <v>0.0002</v>
      </c>
      <c r="W57" s="7">
        <v>0.0002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</row>
    <row r="58" spans="1:31" ht="36">
      <c r="A58" s="11" t="s">
        <v>112</v>
      </c>
      <c r="B58" s="2" t="s">
        <v>113</v>
      </c>
      <c r="C58" s="7">
        <v>0.0756</v>
      </c>
      <c r="D58" s="7">
        <v>0.0475</v>
      </c>
      <c r="E58" s="7">
        <v>0.0493</v>
      </c>
      <c r="F58" s="7">
        <v>0.0504</v>
      </c>
      <c r="G58" s="7">
        <v>0.0551</v>
      </c>
      <c r="H58" s="7">
        <v>0.0521</v>
      </c>
      <c r="I58" s="7">
        <v>0.0492</v>
      </c>
      <c r="J58" s="7">
        <v>0.048</v>
      </c>
      <c r="K58" s="7">
        <v>0.0438</v>
      </c>
      <c r="L58" s="7">
        <v>0.0352</v>
      </c>
      <c r="M58" s="7">
        <v>0.0213</v>
      </c>
      <c r="N58" s="7">
        <v>0.0169</v>
      </c>
      <c r="O58" s="7">
        <v>0.0123</v>
      </c>
      <c r="P58" s="7">
        <v>0.0116</v>
      </c>
      <c r="Q58" s="7">
        <v>0.0108</v>
      </c>
      <c r="R58" s="7">
        <v>0.01</v>
      </c>
      <c r="S58" s="7">
        <v>0.0094</v>
      </c>
      <c r="T58" s="7">
        <v>0.0002</v>
      </c>
      <c r="U58" s="7">
        <v>0.0002</v>
      </c>
      <c r="V58" s="7">
        <v>0.0002</v>
      </c>
      <c r="W58" s="7">
        <v>0.0002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</row>
    <row r="59" spans="1:31" ht="24">
      <c r="A59" s="11">
        <v>20</v>
      </c>
      <c r="B59" s="2" t="s">
        <v>114</v>
      </c>
      <c r="C59" s="7">
        <v>0.046</v>
      </c>
      <c r="D59" s="7">
        <v>0.0543</v>
      </c>
      <c r="E59" s="7">
        <v>0.0679</v>
      </c>
      <c r="F59" s="7">
        <v>0.0887</v>
      </c>
      <c r="G59" s="7">
        <v>0.0988</v>
      </c>
      <c r="H59" s="7">
        <v>0.1091</v>
      </c>
      <c r="I59" s="7">
        <v>0.1191</v>
      </c>
      <c r="J59" s="7">
        <v>0.1289</v>
      </c>
      <c r="K59" s="7">
        <v>0.1332</v>
      </c>
      <c r="L59" s="7">
        <v>0.1373</v>
      </c>
      <c r="M59" s="7">
        <v>0.1412</v>
      </c>
      <c r="N59" s="7">
        <v>0.1386</v>
      </c>
      <c r="O59" s="7">
        <v>0.1356</v>
      </c>
      <c r="P59" s="7">
        <v>0.1326</v>
      </c>
      <c r="Q59" s="7">
        <v>0.1297</v>
      </c>
      <c r="R59" s="7">
        <v>0.1267</v>
      </c>
      <c r="S59" s="7">
        <v>0.1238</v>
      </c>
      <c r="T59" s="7">
        <v>0.1209</v>
      </c>
      <c r="U59" s="7">
        <v>0.1176</v>
      </c>
      <c r="V59" s="7">
        <v>0.1144</v>
      </c>
      <c r="W59" s="7">
        <v>0.1113</v>
      </c>
      <c r="X59" s="7">
        <v>0.1081</v>
      </c>
      <c r="Y59" s="7">
        <v>0.1049</v>
      </c>
      <c r="Z59" s="7">
        <v>0.1016</v>
      </c>
      <c r="AA59" s="7">
        <v>0.0983</v>
      </c>
      <c r="AB59" s="7">
        <v>0.0949</v>
      </c>
      <c r="AC59" s="7">
        <v>0.0913</v>
      </c>
      <c r="AD59" s="7">
        <v>0.0876</v>
      </c>
      <c r="AE59" s="7">
        <v>0.0838</v>
      </c>
    </row>
    <row r="60" spans="1:31" ht="12">
      <c r="A60" s="11" t="s">
        <v>115</v>
      </c>
      <c r="B60" s="2" t="s">
        <v>116</v>
      </c>
      <c r="C60" s="7">
        <v>0.0484</v>
      </c>
      <c r="D60" s="7">
        <v>0.0512</v>
      </c>
      <c r="E60" s="7">
        <v>0.0494</v>
      </c>
      <c r="F60" s="7">
        <v>0.0561</v>
      </c>
      <c r="G60" s="7">
        <v>0.0703</v>
      </c>
      <c r="H60" s="7">
        <v>0.0851</v>
      </c>
      <c r="I60" s="7">
        <v>0.0989</v>
      </c>
      <c r="J60" s="7">
        <v>0.109</v>
      </c>
      <c r="K60" s="7">
        <v>0.119</v>
      </c>
      <c r="L60" s="7">
        <v>0.1271</v>
      </c>
      <c r="M60" s="7">
        <v>0.1331</v>
      </c>
      <c r="N60" s="7">
        <v>0.1372</v>
      </c>
      <c r="O60" s="7">
        <v>0.139</v>
      </c>
      <c r="P60" s="7">
        <v>0.1385</v>
      </c>
      <c r="Q60" s="7">
        <v>0.1356</v>
      </c>
      <c r="R60" s="7">
        <v>0.1326</v>
      </c>
      <c r="S60" s="7">
        <v>0.1297</v>
      </c>
      <c r="T60" s="7">
        <v>0.1267</v>
      </c>
      <c r="U60" s="7">
        <v>0.1238</v>
      </c>
      <c r="V60" s="7">
        <v>0.1208</v>
      </c>
      <c r="W60" s="7">
        <v>0.1176</v>
      </c>
      <c r="X60" s="7">
        <v>0.1144</v>
      </c>
      <c r="Y60" s="7">
        <v>0.1113</v>
      </c>
      <c r="Z60" s="7">
        <v>0.1081</v>
      </c>
      <c r="AA60" s="7">
        <v>0.1049</v>
      </c>
      <c r="AB60" s="7">
        <v>0.1016</v>
      </c>
      <c r="AC60" s="7">
        <v>0.0983</v>
      </c>
      <c r="AD60" s="7">
        <v>0.0948</v>
      </c>
      <c r="AE60" s="7">
        <v>0.0913</v>
      </c>
    </row>
    <row r="61" spans="1:31" ht="24">
      <c r="A61" s="11" t="s">
        <v>117</v>
      </c>
      <c r="B61" s="2" t="s">
        <v>118</v>
      </c>
      <c r="C61" s="7">
        <v>0.0486</v>
      </c>
      <c r="D61" s="7">
        <v>0.0514</v>
      </c>
      <c r="E61" s="7">
        <v>0.0496</v>
      </c>
      <c r="F61" s="7">
        <v>0.0561</v>
      </c>
      <c r="G61" s="7">
        <v>0.0703</v>
      </c>
      <c r="H61" s="7">
        <v>0.0851</v>
      </c>
      <c r="I61" s="7">
        <v>0.0989</v>
      </c>
      <c r="J61" s="7">
        <v>0.109</v>
      </c>
      <c r="K61" s="7">
        <v>0.119</v>
      </c>
      <c r="L61" s="7">
        <v>0.1271</v>
      </c>
      <c r="M61" s="7">
        <v>0.1331</v>
      </c>
      <c r="N61" s="7">
        <v>0.1372</v>
      </c>
      <c r="O61" s="7">
        <v>0.139</v>
      </c>
      <c r="P61" s="7">
        <v>0.1385</v>
      </c>
      <c r="Q61" s="7">
        <v>0.1356</v>
      </c>
      <c r="R61" s="7">
        <v>0.1326</v>
      </c>
      <c r="S61" s="7">
        <v>0.1297</v>
      </c>
      <c r="T61" s="7">
        <v>0.1267</v>
      </c>
      <c r="U61" s="7">
        <v>0.1238</v>
      </c>
      <c r="V61" s="7">
        <v>0.1208</v>
      </c>
      <c r="W61" s="7">
        <v>0.1176</v>
      </c>
      <c r="X61" s="7">
        <v>0.1144</v>
      </c>
      <c r="Y61" s="7">
        <v>0.1113</v>
      </c>
      <c r="Z61" s="7">
        <v>0.1081</v>
      </c>
      <c r="AA61" s="7">
        <v>0.1049</v>
      </c>
      <c r="AB61" s="7">
        <v>0.1016</v>
      </c>
      <c r="AC61" s="7">
        <v>0.0983</v>
      </c>
      <c r="AD61" s="7">
        <v>0.0948</v>
      </c>
      <c r="AE61" s="7">
        <v>0.0913</v>
      </c>
    </row>
    <row r="62" spans="1:31" ht="22.5" customHeight="1">
      <c r="A62" s="11">
        <v>21</v>
      </c>
      <c r="B62" s="2" t="s">
        <v>119</v>
      </c>
      <c r="C62" s="7">
        <v>0.0756</v>
      </c>
      <c r="D62" s="7">
        <v>0.0475</v>
      </c>
      <c r="E62" s="7">
        <v>0.0493</v>
      </c>
      <c r="F62" s="7">
        <v>0.0504</v>
      </c>
      <c r="G62" s="7">
        <v>0.0551</v>
      </c>
      <c r="H62" s="7">
        <v>0.0521</v>
      </c>
      <c r="I62" s="7">
        <v>0.0492</v>
      </c>
      <c r="J62" s="7">
        <v>0.048</v>
      </c>
      <c r="K62" s="7">
        <v>0.0438</v>
      </c>
      <c r="L62" s="7">
        <v>0.0352</v>
      </c>
      <c r="M62" s="7">
        <v>0.0213</v>
      </c>
      <c r="N62" s="7">
        <v>0.0169</v>
      </c>
      <c r="O62" s="7">
        <v>0.0123</v>
      </c>
      <c r="P62" s="7">
        <v>0.0116</v>
      </c>
      <c r="Q62" s="7">
        <v>0.0108</v>
      </c>
      <c r="R62" s="7">
        <v>0.01</v>
      </c>
      <c r="S62" s="7">
        <v>0.0094</v>
      </c>
      <c r="T62" s="7">
        <v>0.0002</v>
      </c>
      <c r="U62" s="7">
        <v>0.0002</v>
      </c>
      <c r="V62" s="7">
        <v>0.0002</v>
      </c>
      <c r="W62" s="7">
        <v>0.0002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</row>
    <row r="63" spans="1:31" ht="24">
      <c r="A63" s="11" t="s">
        <v>120</v>
      </c>
      <c r="B63" s="2" t="s">
        <v>121</v>
      </c>
      <c r="C63" s="8" t="s">
        <v>138</v>
      </c>
      <c r="D63" s="8" t="s">
        <v>139</v>
      </c>
      <c r="E63" s="8" t="s">
        <v>139</v>
      </c>
      <c r="F63" s="8" t="s">
        <v>139</v>
      </c>
      <c r="G63" s="8" t="s">
        <v>139</v>
      </c>
      <c r="H63" s="8" t="s">
        <v>139</v>
      </c>
      <c r="I63" s="8" t="s">
        <v>139</v>
      </c>
      <c r="J63" s="8" t="s">
        <v>139</v>
      </c>
      <c r="K63" s="8" t="s">
        <v>139</v>
      </c>
      <c r="L63" s="8" t="s">
        <v>139</v>
      </c>
      <c r="M63" s="8" t="s">
        <v>139</v>
      </c>
      <c r="N63" s="8" t="s">
        <v>139</v>
      </c>
      <c r="O63" s="8" t="s">
        <v>139</v>
      </c>
      <c r="P63" s="8" t="s">
        <v>139</v>
      </c>
      <c r="Q63" s="8" t="s">
        <v>139</v>
      </c>
      <c r="R63" s="8" t="s">
        <v>139</v>
      </c>
      <c r="S63" s="8" t="s">
        <v>139</v>
      </c>
      <c r="T63" s="8" t="s">
        <v>139</v>
      </c>
      <c r="U63" s="8" t="s">
        <v>139</v>
      </c>
      <c r="V63" s="8" t="s">
        <v>139</v>
      </c>
      <c r="W63" s="8" t="s">
        <v>139</v>
      </c>
      <c r="X63" s="8" t="s">
        <v>139</v>
      </c>
      <c r="Y63" s="8" t="s">
        <v>139</v>
      </c>
      <c r="Z63" s="8" t="s">
        <v>139</v>
      </c>
      <c r="AA63" s="8" t="s">
        <v>139</v>
      </c>
      <c r="AB63" s="8" t="s">
        <v>139</v>
      </c>
      <c r="AC63" s="8" t="s">
        <v>139</v>
      </c>
      <c r="AD63" s="8" t="s">
        <v>139</v>
      </c>
      <c r="AE63" s="8" t="s">
        <v>139</v>
      </c>
    </row>
    <row r="64" spans="1:31" ht="24">
      <c r="A64" s="11" t="s">
        <v>122</v>
      </c>
      <c r="B64" s="2" t="s">
        <v>123</v>
      </c>
      <c r="C64" s="8" t="s">
        <v>138</v>
      </c>
      <c r="D64" s="8" t="s">
        <v>139</v>
      </c>
      <c r="E64" s="8" t="s">
        <v>139</v>
      </c>
      <c r="F64" s="8" t="s">
        <v>139</v>
      </c>
      <c r="G64" s="8" t="s">
        <v>139</v>
      </c>
      <c r="H64" s="8" t="s">
        <v>139</v>
      </c>
      <c r="I64" s="8" t="s">
        <v>139</v>
      </c>
      <c r="J64" s="8" t="s">
        <v>139</v>
      </c>
      <c r="K64" s="8" t="s">
        <v>139</v>
      </c>
      <c r="L64" s="8" t="s">
        <v>139</v>
      </c>
      <c r="M64" s="8" t="s">
        <v>139</v>
      </c>
      <c r="N64" s="8" t="s">
        <v>139</v>
      </c>
      <c r="O64" s="8" t="s">
        <v>139</v>
      </c>
      <c r="P64" s="8" t="s">
        <v>139</v>
      </c>
      <c r="Q64" s="8" t="s">
        <v>139</v>
      </c>
      <c r="R64" s="8" t="s">
        <v>139</v>
      </c>
      <c r="S64" s="8" t="s">
        <v>139</v>
      </c>
      <c r="T64" s="8" t="s">
        <v>139</v>
      </c>
      <c r="U64" s="8" t="s">
        <v>139</v>
      </c>
      <c r="V64" s="8" t="s">
        <v>139</v>
      </c>
      <c r="W64" s="8" t="s">
        <v>139</v>
      </c>
      <c r="X64" s="8" t="s">
        <v>139</v>
      </c>
      <c r="Y64" s="8" t="s">
        <v>139</v>
      </c>
      <c r="Z64" s="8" t="s">
        <v>139</v>
      </c>
      <c r="AA64" s="8" t="s">
        <v>139</v>
      </c>
      <c r="AB64" s="8" t="s">
        <v>139</v>
      </c>
      <c r="AC64" s="8" t="s">
        <v>139</v>
      </c>
      <c r="AD64" s="8" t="s">
        <v>139</v>
      </c>
      <c r="AE64" s="8" t="s">
        <v>139</v>
      </c>
    </row>
    <row r="65" spans="1:31" ht="24">
      <c r="A65" s="11">
        <v>22</v>
      </c>
      <c r="B65" s="2" t="s">
        <v>124</v>
      </c>
      <c r="C65" s="7">
        <v>0.0756</v>
      </c>
      <c r="D65" s="7">
        <v>0.0475</v>
      </c>
      <c r="E65" s="7">
        <v>0.0493</v>
      </c>
      <c r="F65" s="7">
        <v>0.0504</v>
      </c>
      <c r="G65" s="7">
        <v>0.0551</v>
      </c>
      <c r="H65" s="7">
        <v>0.0521</v>
      </c>
      <c r="I65" s="7">
        <v>0.0492</v>
      </c>
      <c r="J65" s="7">
        <v>0.048</v>
      </c>
      <c r="K65" s="7">
        <v>0.0438</v>
      </c>
      <c r="L65" s="7">
        <v>0.0352</v>
      </c>
      <c r="M65" s="7">
        <v>0.0213</v>
      </c>
      <c r="N65" s="7">
        <v>0.0169</v>
      </c>
      <c r="O65" s="7">
        <v>0.0123</v>
      </c>
      <c r="P65" s="7">
        <v>0.0116</v>
      </c>
      <c r="Q65" s="7">
        <v>0.0108</v>
      </c>
      <c r="R65" s="7">
        <v>0.01</v>
      </c>
      <c r="S65" s="7">
        <v>0.0094</v>
      </c>
      <c r="T65" s="7">
        <v>0.0002</v>
      </c>
      <c r="U65" s="7">
        <v>0.0002</v>
      </c>
      <c r="V65" s="7">
        <v>0.0002</v>
      </c>
      <c r="W65" s="7">
        <v>0.0002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</row>
    <row r="66" spans="1:31" ht="24">
      <c r="A66" s="11" t="s">
        <v>125</v>
      </c>
      <c r="B66" s="2" t="s">
        <v>126</v>
      </c>
      <c r="C66" s="8" t="s">
        <v>138</v>
      </c>
      <c r="D66" s="8" t="s">
        <v>139</v>
      </c>
      <c r="E66" s="8" t="s">
        <v>139</v>
      </c>
      <c r="F66" s="8" t="s">
        <v>139</v>
      </c>
      <c r="G66" s="8" t="s">
        <v>139</v>
      </c>
      <c r="H66" s="8" t="s">
        <v>139</v>
      </c>
      <c r="I66" s="8" t="s">
        <v>139</v>
      </c>
      <c r="J66" s="8" t="s">
        <v>139</v>
      </c>
      <c r="K66" s="8" t="s">
        <v>139</v>
      </c>
      <c r="L66" s="8" t="s">
        <v>139</v>
      </c>
      <c r="M66" s="8" t="s">
        <v>139</v>
      </c>
      <c r="N66" s="8" t="s">
        <v>139</v>
      </c>
      <c r="O66" s="8" t="s">
        <v>139</v>
      </c>
      <c r="P66" s="8" t="s">
        <v>139</v>
      </c>
      <c r="Q66" s="8" t="s">
        <v>139</v>
      </c>
      <c r="R66" s="8" t="s">
        <v>139</v>
      </c>
      <c r="S66" s="8" t="s">
        <v>139</v>
      </c>
      <c r="T66" s="8" t="s">
        <v>139</v>
      </c>
      <c r="U66" s="8" t="s">
        <v>139</v>
      </c>
      <c r="V66" s="8" t="s">
        <v>139</v>
      </c>
      <c r="W66" s="8" t="s">
        <v>139</v>
      </c>
      <c r="X66" s="8" t="s">
        <v>139</v>
      </c>
      <c r="Y66" s="8" t="s">
        <v>139</v>
      </c>
      <c r="Z66" s="8" t="s">
        <v>139</v>
      </c>
      <c r="AA66" s="8" t="s">
        <v>139</v>
      </c>
      <c r="AB66" s="8" t="s">
        <v>139</v>
      </c>
      <c r="AC66" s="8" t="s">
        <v>139</v>
      </c>
      <c r="AD66" s="8" t="s">
        <v>139</v>
      </c>
      <c r="AE66" s="8" t="s">
        <v>139</v>
      </c>
    </row>
    <row r="67" spans="1:31" ht="36">
      <c r="A67" s="11" t="s">
        <v>127</v>
      </c>
      <c r="B67" s="2" t="s">
        <v>128</v>
      </c>
      <c r="C67" s="8" t="s">
        <v>138</v>
      </c>
      <c r="D67" s="8" t="s">
        <v>139</v>
      </c>
      <c r="E67" s="8" t="s">
        <v>139</v>
      </c>
      <c r="F67" s="8" t="s">
        <v>139</v>
      </c>
      <c r="G67" s="8" t="s">
        <v>139</v>
      </c>
      <c r="H67" s="8" t="s">
        <v>139</v>
      </c>
      <c r="I67" s="8" t="s">
        <v>139</v>
      </c>
      <c r="J67" s="8" t="s">
        <v>139</v>
      </c>
      <c r="K67" s="8" t="s">
        <v>139</v>
      </c>
      <c r="L67" s="8" t="s">
        <v>139</v>
      </c>
      <c r="M67" s="8" t="s">
        <v>139</v>
      </c>
      <c r="N67" s="8" t="s">
        <v>139</v>
      </c>
      <c r="O67" s="8" t="s">
        <v>139</v>
      </c>
      <c r="P67" s="8" t="s">
        <v>139</v>
      </c>
      <c r="Q67" s="8" t="s">
        <v>139</v>
      </c>
      <c r="R67" s="8" t="s">
        <v>139</v>
      </c>
      <c r="S67" s="8" t="s">
        <v>139</v>
      </c>
      <c r="T67" s="8" t="s">
        <v>139</v>
      </c>
      <c r="U67" s="8" t="s">
        <v>139</v>
      </c>
      <c r="V67" s="8" t="s">
        <v>139</v>
      </c>
      <c r="W67" s="8" t="s">
        <v>139</v>
      </c>
      <c r="X67" s="8" t="s">
        <v>139</v>
      </c>
      <c r="Y67" s="8" t="s">
        <v>139</v>
      </c>
      <c r="Z67" s="8" t="s">
        <v>139</v>
      </c>
      <c r="AA67" s="8" t="s">
        <v>139</v>
      </c>
      <c r="AB67" s="8" t="s">
        <v>139</v>
      </c>
      <c r="AC67" s="8" t="s">
        <v>139</v>
      </c>
      <c r="AD67" s="8" t="s">
        <v>139</v>
      </c>
      <c r="AE67" s="8" t="s">
        <v>139</v>
      </c>
    </row>
    <row r="68" spans="1:31" ht="12">
      <c r="A68" s="11">
        <v>23</v>
      </c>
      <c r="B68" s="2" t="s">
        <v>129</v>
      </c>
      <c r="C68" s="9">
        <v>838520042</v>
      </c>
      <c r="D68" s="9">
        <v>874178263.3</v>
      </c>
      <c r="E68" s="9">
        <v>919265786.22</v>
      </c>
      <c r="F68" s="9">
        <v>968333149.32</v>
      </c>
      <c r="G68" s="9">
        <v>1012363179.56</v>
      </c>
      <c r="H68" s="9">
        <v>1057741385.55</v>
      </c>
      <c r="I68" s="9">
        <v>1104734327.57</v>
      </c>
      <c r="J68" s="9">
        <v>1153836951.62</v>
      </c>
      <c r="K68" s="9">
        <v>1197492021.59</v>
      </c>
      <c r="L68" s="9">
        <v>1242815105.68</v>
      </c>
      <c r="M68" s="9">
        <v>1288856618.62</v>
      </c>
      <c r="N68" s="9">
        <v>1326990162.96</v>
      </c>
      <c r="O68" s="9">
        <v>1366099514.43</v>
      </c>
      <c r="P68" s="9">
        <v>1406511619.83</v>
      </c>
      <c r="Q68" s="9">
        <v>1448275762.96</v>
      </c>
      <c r="R68" s="9">
        <v>1489633692.74</v>
      </c>
      <c r="S68" s="9">
        <v>1532330679.46</v>
      </c>
      <c r="T68" s="9">
        <v>1576415972.57</v>
      </c>
      <c r="U68" s="9">
        <v>1621539214.07</v>
      </c>
      <c r="V68" s="9">
        <v>1668119331.71</v>
      </c>
      <c r="W68" s="9">
        <v>1714530138.34</v>
      </c>
      <c r="X68" s="9">
        <v>1761953886.77</v>
      </c>
      <c r="Y68" s="9">
        <v>1810860770.65</v>
      </c>
      <c r="Z68" s="9">
        <v>1860806547.7</v>
      </c>
      <c r="AA68" s="9">
        <v>1912300140.22</v>
      </c>
      <c r="AB68" s="9">
        <v>1962931836.07</v>
      </c>
      <c r="AC68" s="9">
        <v>2014511960.21</v>
      </c>
      <c r="AD68" s="9">
        <v>2067024550.93</v>
      </c>
      <c r="AE68" s="9">
        <v>2121056018.62</v>
      </c>
    </row>
    <row r="69" spans="1:31" ht="12">
      <c r="A69" s="11">
        <v>24</v>
      </c>
      <c r="B69" s="2" t="s">
        <v>130</v>
      </c>
      <c r="C69" s="9">
        <v>811095722</v>
      </c>
      <c r="D69" s="9">
        <v>835438133.1</v>
      </c>
      <c r="E69" s="9">
        <v>864906551.63</v>
      </c>
      <c r="F69" s="9">
        <v>892691983.58</v>
      </c>
      <c r="G69" s="9">
        <v>922101307.12</v>
      </c>
      <c r="H69" s="9">
        <v>951499173.64</v>
      </c>
      <c r="I69" s="9">
        <v>981854122.69</v>
      </c>
      <c r="J69" s="9">
        <v>1013258055.04</v>
      </c>
      <c r="K69" s="9">
        <v>1045686914.51</v>
      </c>
      <c r="L69" s="9">
        <v>1079590177.29</v>
      </c>
      <c r="M69" s="9">
        <v>1113840356.24</v>
      </c>
      <c r="N69" s="9">
        <v>1149783778.58</v>
      </c>
      <c r="O69" s="9">
        <v>1187368616.06</v>
      </c>
      <c r="P69" s="9">
        <v>1226307949.97</v>
      </c>
      <c r="Q69" s="9">
        <v>1266550486.54</v>
      </c>
      <c r="R69" s="9">
        <v>1306872749.4</v>
      </c>
      <c r="S69" s="9">
        <v>1348480567.24</v>
      </c>
      <c r="T69" s="9">
        <v>1391392956.48</v>
      </c>
      <c r="U69" s="9">
        <v>1436223637.54</v>
      </c>
      <c r="V69" s="9">
        <v>1482498763.14</v>
      </c>
      <c r="W69" s="9">
        <v>1528767549.54</v>
      </c>
      <c r="X69" s="9">
        <v>1576480384.76</v>
      </c>
      <c r="Y69" s="9">
        <v>1625682337.57</v>
      </c>
      <c r="Z69" s="9">
        <v>1676419883.33</v>
      </c>
      <c r="AA69" s="9">
        <v>1728740947.89</v>
      </c>
      <c r="AB69" s="9">
        <v>1780948924.52</v>
      </c>
      <c r="AC69" s="9">
        <v>1834733582.04</v>
      </c>
      <c r="AD69" s="9">
        <v>1890142536.22</v>
      </c>
      <c r="AE69" s="9">
        <v>1947224840.81</v>
      </c>
    </row>
    <row r="70" spans="1:31" ht="12">
      <c r="A70" s="11">
        <v>25</v>
      </c>
      <c r="B70" s="2" t="s">
        <v>131</v>
      </c>
      <c r="C70" s="9">
        <v>27424320</v>
      </c>
      <c r="D70" s="9">
        <v>38740130.2</v>
      </c>
      <c r="E70" s="9">
        <v>54359234.59</v>
      </c>
      <c r="F70" s="9">
        <v>75641165.74</v>
      </c>
      <c r="G70" s="9">
        <v>90261872.44</v>
      </c>
      <c r="H70" s="9">
        <v>106242211.91</v>
      </c>
      <c r="I70" s="9">
        <v>122880204.88</v>
      </c>
      <c r="J70" s="9">
        <v>140578896.58</v>
      </c>
      <c r="K70" s="9">
        <v>151805107.08</v>
      </c>
      <c r="L70" s="9">
        <v>163224928.39</v>
      </c>
      <c r="M70" s="9">
        <v>175016262.38</v>
      </c>
      <c r="N70" s="9">
        <v>177206384.38</v>
      </c>
      <c r="O70" s="9">
        <v>178730898.37</v>
      </c>
      <c r="P70" s="9">
        <v>180203669.86</v>
      </c>
      <c r="Q70" s="9">
        <v>181725276.42</v>
      </c>
      <c r="R70" s="9">
        <v>182760943.34</v>
      </c>
      <c r="S70" s="9">
        <v>183850112.22</v>
      </c>
      <c r="T70" s="9">
        <v>185023016.09</v>
      </c>
      <c r="U70" s="9">
        <v>185315576.53</v>
      </c>
      <c r="V70" s="9">
        <v>185620568.57</v>
      </c>
      <c r="W70" s="9">
        <v>185762588.8</v>
      </c>
      <c r="X70" s="9">
        <v>185473502.01</v>
      </c>
      <c r="Y70" s="9">
        <v>185178433.08</v>
      </c>
      <c r="Z70" s="9">
        <v>184386664.37</v>
      </c>
      <c r="AA70" s="9">
        <v>183559192.33</v>
      </c>
      <c r="AB70" s="9">
        <v>181982911.55</v>
      </c>
      <c r="AC70" s="9">
        <v>179778378.17</v>
      </c>
      <c r="AD70" s="9">
        <v>176882014.71</v>
      </c>
      <c r="AE70" s="9">
        <v>173831177.81</v>
      </c>
    </row>
    <row r="71" spans="1:31" ht="12">
      <c r="A71" s="11">
        <v>26</v>
      </c>
      <c r="B71" s="2" t="s">
        <v>132</v>
      </c>
      <c r="C71" s="9">
        <v>885960392</v>
      </c>
      <c r="D71" s="9">
        <v>951598804.9</v>
      </c>
      <c r="E71" s="9">
        <v>986458999.74</v>
      </c>
      <c r="F71" s="9">
        <v>991484858.06</v>
      </c>
      <c r="G71" s="9">
        <v>1035477885.53</v>
      </c>
      <c r="H71" s="9">
        <v>1080810443.86</v>
      </c>
      <c r="I71" s="9">
        <v>1127772253.08</v>
      </c>
      <c r="J71" s="9">
        <v>1176858201.69</v>
      </c>
      <c r="K71" s="9">
        <v>1220511005.24</v>
      </c>
      <c r="L71" s="9">
        <v>1265846192.71</v>
      </c>
      <c r="M71" s="9">
        <v>1311891117.58</v>
      </c>
      <c r="N71" s="9">
        <v>1350042362.51</v>
      </c>
      <c r="O71" s="9">
        <v>1389183648.18</v>
      </c>
      <c r="P71" s="9">
        <v>1429641875.47</v>
      </c>
      <c r="Q71" s="9">
        <v>1471466291.24</v>
      </c>
      <c r="R71" s="9">
        <v>1512875425.93</v>
      </c>
      <c r="S71" s="9">
        <v>1555637595.69</v>
      </c>
      <c r="T71" s="9">
        <v>1599801997.66</v>
      </c>
      <c r="U71" s="9">
        <v>1645018230.42</v>
      </c>
      <c r="V71" s="9">
        <v>1691705187.16</v>
      </c>
      <c r="W71" s="9">
        <v>1738213069.08</v>
      </c>
      <c r="X71" s="9">
        <v>1785747479.98</v>
      </c>
      <c r="Y71" s="9">
        <v>1834778563.94</v>
      </c>
      <c r="Z71" s="9">
        <v>1884862037.77</v>
      </c>
      <c r="AA71" s="9">
        <v>1936506791.43</v>
      </c>
      <c r="AB71" s="9">
        <v>1987278882.27</v>
      </c>
      <c r="AC71" s="9">
        <v>2039012521.44</v>
      </c>
      <c r="AD71" s="9">
        <v>2091691700.27</v>
      </c>
      <c r="AE71" s="9">
        <v>2145902790.53</v>
      </c>
    </row>
    <row r="72" spans="1:31" ht="12">
      <c r="A72" s="11">
        <v>27</v>
      </c>
      <c r="B72" s="2" t="s">
        <v>133</v>
      </c>
      <c r="C72" s="9">
        <v>925858174</v>
      </c>
      <c r="D72" s="9">
        <v>976534288.77</v>
      </c>
      <c r="E72" s="9">
        <v>957605370.81</v>
      </c>
      <c r="F72" s="9">
        <v>959237307.28</v>
      </c>
      <c r="G72" s="9">
        <v>994634893.15</v>
      </c>
      <c r="H72" s="9">
        <v>1038967451.48</v>
      </c>
      <c r="I72" s="9">
        <v>1084929260.7</v>
      </c>
      <c r="J72" s="9">
        <v>1131015209.31</v>
      </c>
      <c r="K72" s="9">
        <v>1175668012.86</v>
      </c>
      <c r="L72" s="9">
        <v>1228003200.33</v>
      </c>
      <c r="M72" s="9">
        <v>1289048125.2</v>
      </c>
      <c r="N72" s="9">
        <v>1331199370.13</v>
      </c>
      <c r="O72" s="9">
        <v>1375340655.8</v>
      </c>
      <c r="P72" s="9">
        <v>1415798883.09</v>
      </c>
      <c r="Q72" s="9">
        <v>1457623298.86</v>
      </c>
      <c r="R72" s="9">
        <v>1499032433.55</v>
      </c>
      <c r="S72" s="9">
        <v>1541896822.27</v>
      </c>
      <c r="T72" s="9">
        <v>1599801997.66</v>
      </c>
      <c r="U72" s="9">
        <v>1645018230.42</v>
      </c>
      <c r="V72" s="9">
        <v>1691705187.16</v>
      </c>
      <c r="W72" s="9">
        <v>1738213069.08</v>
      </c>
      <c r="X72" s="9">
        <v>1785747479.98</v>
      </c>
      <c r="Y72" s="9">
        <v>1834778563.94</v>
      </c>
      <c r="Z72" s="9">
        <v>1884862037.77</v>
      </c>
      <c r="AA72" s="9">
        <v>1936506791.43</v>
      </c>
      <c r="AB72" s="9">
        <v>1987278882.27</v>
      </c>
      <c r="AC72" s="9">
        <v>2039012521.44</v>
      </c>
      <c r="AD72" s="9">
        <v>2091691700.27</v>
      </c>
      <c r="AE72" s="9">
        <v>2145902790.53</v>
      </c>
    </row>
    <row r="73" spans="1:31" ht="12">
      <c r="A73" s="11">
        <v>28</v>
      </c>
      <c r="B73" s="2" t="s">
        <v>134</v>
      </c>
      <c r="C73" s="9">
        <v>-39897782</v>
      </c>
      <c r="D73" s="9">
        <v>-24935483.87</v>
      </c>
      <c r="E73" s="9">
        <v>28853628.93</v>
      </c>
      <c r="F73" s="9">
        <v>32247550.78</v>
      </c>
      <c r="G73" s="9">
        <v>40842992.38</v>
      </c>
      <c r="H73" s="9">
        <v>41842992.38</v>
      </c>
      <c r="I73" s="9">
        <v>42842992.38</v>
      </c>
      <c r="J73" s="9">
        <v>45842992.38</v>
      </c>
      <c r="K73" s="9">
        <v>44842992.38</v>
      </c>
      <c r="L73" s="9">
        <v>37842992.38</v>
      </c>
      <c r="M73" s="9">
        <v>22842992.38</v>
      </c>
      <c r="N73" s="9">
        <v>18842992.38</v>
      </c>
      <c r="O73" s="9">
        <v>13842992.38</v>
      </c>
      <c r="P73" s="9">
        <v>13842992.38</v>
      </c>
      <c r="Q73" s="9">
        <v>13842992.38</v>
      </c>
      <c r="R73" s="9">
        <v>13842992.38</v>
      </c>
      <c r="S73" s="9">
        <v>13740773.42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</row>
    <row r="74" spans="1:31" ht="12">
      <c r="A74" s="11">
        <v>29</v>
      </c>
      <c r="B74" s="2" t="s">
        <v>135</v>
      </c>
      <c r="C74" s="9">
        <v>92773185.33</v>
      </c>
      <c r="D74" s="9">
        <v>51000000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</row>
    <row r="75" spans="1:31" ht="12">
      <c r="A75" s="11">
        <v>30</v>
      </c>
      <c r="B75" s="2" t="s">
        <v>136</v>
      </c>
      <c r="C75" s="9">
        <v>52875403.33</v>
      </c>
      <c r="D75" s="9">
        <v>26064516.13</v>
      </c>
      <c r="E75" s="9">
        <v>28853628.93</v>
      </c>
      <c r="F75" s="9">
        <v>32247550.78</v>
      </c>
      <c r="G75" s="9">
        <v>40842992.38</v>
      </c>
      <c r="H75" s="9">
        <v>41842992.38</v>
      </c>
      <c r="I75" s="9">
        <v>42842992.38</v>
      </c>
      <c r="J75" s="9">
        <v>45842992.38</v>
      </c>
      <c r="K75" s="9">
        <v>44842992.38</v>
      </c>
      <c r="L75" s="9">
        <v>37842992.38</v>
      </c>
      <c r="M75" s="9">
        <v>22842992.38</v>
      </c>
      <c r="N75" s="9">
        <v>18842992.38</v>
      </c>
      <c r="O75" s="9">
        <v>13842992.38</v>
      </c>
      <c r="P75" s="9">
        <v>13842992.38</v>
      </c>
      <c r="Q75" s="9">
        <v>13842992.38</v>
      </c>
      <c r="R75" s="9">
        <v>13842992.38</v>
      </c>
      <c r="S75" s="9">
        <v>13740773.42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</row>
  </sheetData>
  <printOptions/>
  <pageMargins left="0.31" right="0.27" top="0.5118110236220472" bottom="0.66" header="0.31496062992125984" footer="0.2755905511811024"/>
  <pageSetup firstPageNumber="2" useFirstPageNumber="1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2012-11-15T09:12:38Z</cp:lastPrinted>
  <dcterms:created xsi:type="dcterms:W3CDTF">2012-11-14T14:04:16Z</dcterms:created>
  <dcterms:modified xsi:type="dcterms:W3CDTF">2012-11-15T09:12:45Z</dcterms:modified>
  <cp:category/>
  <cp:version/>
  <cp:contentType/>
  <cp:contentStatus/>
</cp:coreProperties>
</file>