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ykaz przedsięwzięć" sheetId="1" r:id="rId1"/>
  </sheets>
  <definedNames>
    <definedName name="_xlnm.Print_Area" localSheetId="0">'Wykaz przedsięwzięć'!$A$1:$AK$34</definedName>
    <definedName name="_xlnm.Print_Titles" localSheetId="0">'Wykaz przedsięwzięć'!$A:$F,'Wykaz przedsięwzięć'!$5:$6</definedName>
  </definedNames>
  <calcPr fullCalcOnLoad="1"/>
</workbook>
</file>

<file path=xl/sharedStrings.xml><?xml version="1.0" encoding="utf-8"?>
<sst xmlns="http://schemas.openxmlformats.org/spreadsheetml/2006/main" count="46" uniqueCount="29">
  <si>
    <t>Lp</t>
  </si>
  <si>
    <t>od</t>
  </si>
  <si>
    <t>do</t>
  </si>
  <si>
    <t>Przedsięwzięcia ogółem</t>
  </si>
  <si>
    <t>Nazwa i cel</t>
  </si>
  <si>
    <t>Roz
dział</t>
  </si>
  <si>
    <t>Jednostka odpowiedzialna lub koordynująca</t>
  </si>
  <si>
    <t>Okres realizacji</t>
  </si>
  <si>
    <t>Łączne nakłady finansowe</t>
  </si>
  <si>
    <t xml:space="preserve">Limity wydatków w poszczególnych latach
</t>
  </si>
  <si>
    <t>Limit zobowiązań</t>
  </si>
  <si>
    <t>- wydatki bieżące</t>
  </si>
  <si>
    <t>- wydatki majątkowe</t>
  </si>
  <si>
    <t>1)programy, projekty lub zadania (razem)</t>
  </si>
  <si>
    <t>a) programy, projekty lub zadania związane
 z programami realizowanymi z udziałem
 środków, o których mowa w art. 5 ust. 1 pkt 2 i 3 (razem)</t>
  </si>
  <si>
    <t>85395</t>
  </si>
  <si>
    <t>Biuro Teleinformatyczne UM</t>
  </si>
  <si>
    <t>60015</t>
  </si>
  <si>
    <t>Miejski Zarząd Dróg i Komunikacji</t>
  </si>
  <si>
    <t>b) programy, projekty lub zadania związane
 z umowami partnerstwa publiczno-prywatnego ( razem)</t>
  </si>
  <si>
    <t>c) programy, projekty lub zadania pozostałe
 ( inne niż wymienione w lit. a i b) (razem)</t>
  </si>
  <si>
    <t>Przebudowa ul. Młodzianowskiej na odc. od ul. Ks. Sedlaka do połączenia z projektowaną obwodnicą Południową (obwodnica Śródmiejska).
Cel:Poprawa funkcjonalnođci układu komunikacyjnego m. Radomia.</t>
  </si>
  <si>
    <t>3) gwarancje i poręczenia udzielane przez 
jednostki samorządu terytorialnego ( razem)</t>
  </si>
  <si>
    <t>Wykaz przedsięwzięć WPF na lata 2011 - 2039</t>
  </si>
  <si>
    <t>2) umowy, których realizacja w roku budżetowym i wlatach następnych jest niezbędna dla zapewnienia ciągłości działania jednostki i których płatności przypadają w okresie dłuższym niż rok</t>
  </si>
  <si>
    <t>Limity wydatków w poszczególnych latach</t>
  </si>
  <si>
    <t>Załącznik Nr 2 do uchwały Nr ……. /2011</t>
  </si>
  <si>
    <t xml:space="preserve">Rady Miejskiej w Radomiu z dnia …………….. 2011 roku  </t>
  </si>
  <si>
    <t>Bezpłatny Internet dla mieszkańców Radomia zagrożonych wykluczeniem cyfrowym - etap II
Cel: Zapewnienie dostępu do Internetu gospodarstwom domowym z terenu GMR zagrożonych wykluczeniem cyfrowym z powodu trudnej sytuacji materialnej lub niepełnosprawności.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</si>
</sst>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22" xfId="0" applyFont="1" applyBorder="1" applyAlignment="1">
      <alignment/>
    </xf>
    <xf numFmtId="49" fontId="23" fillId="0" borderId="23" xfId="0" applyNumberFormat="1" applyFont="1" applyBorder="1" applyAlignment="1">
      <alignment/>
    </xf>
    <xf numFmtId="49" fontId="23" fillId="0" borderId="23" xfId="0" applyNumberFormat="1" applyFont="1" applyBorder="1" applyAlignment="1">
      <alignment horizontal="center"/>
    </xf>
    <xf numFmtId="0" fontId="23" fillId="0" borderId="23" xfId="0" applyFont="1" applyBorder="1" applyAlignment="1">
      <alignment/>
    </xf>
    <xf numFmtId="3" fontId="23" fillId="0" borderId="24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9" xfId="0" applyFont="1" applyBorder="1" applyAlignment="1">
      <alignment/>
    </xf>
    <xf numFmtId="49" fontId="23" fillId="0" borderId="30" xfId="0" applyNumberFormat="1" applyFont="1" applyBorder="1" applyAlignment="1">
      <alignment/>
    </xf>
    <xf numFmtId="49" fontId="23" fillId="0" borderId="30" xfId="0" applyNumberFormat="1" applyFont="1" applyBorder="1" applyAlignment="1">
      <alignment horizontal="center"/>
    </xf>
    <xf numFmtId="0" fontId="23" fillId="0" borderId="30" xfId="0" applyFont="1" applyBorder="1" applyAlignment="1">
      <alignment/>
    </xf>
    <xf numFmtId="3" fontId="23" fillId="0" borderId="31" xfId="0" applyNumberFormat="1" applyFont="1" applyBorder="1" applyAlignment="1">
      <alignment/>
    </xf>
    <xf numFmtId="3" fontId="23" fillId="0" borderId="32" xfId="0" applyNumberFormat="1" applyFont="1" applyBorder="1" applyAlignment="1">
      <alignment/>
    </xf>
    <xf numFmtId="3" fontId="23" fillId="0" borderId="33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0" fontId="23" fillId="0" borderId="35" xfId="0" applyFont="1" applyBorder="1" applyAlignment="1">
      <alignment/>
    </xf>
    <xf numFmtId="49" fontId="23" fillId="0" borderId="36" xfId="0" applyNumberFormat="1" applyFont="1" applyBorder="1" applyAlignment="1">
      <alignment/>
    </xf>
    <xf numFmtId="49" fontId="23" fillId="0" borderId="36" xfId="0" applyNumberFormat="1" applyFont="1" applyBorder="1" applyAlignment="1">
      <alignment horizontal="center"/>
    </xf>
    <xf numFmtId="0" fontId="23" fillId="0" borderId="36" xfId="0" applyFont="1" applyBorder="1" applyAlignment="1">
      <alignment/>
    </xf>
    <xf numFmtId="3" fontId="23" fillId="0" borderId="37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3" fontId="23" fillId="0" borderId="39" xfId="0" applyNumberFormat="1" applyFont="1" applyBorder="1" applyAlignment="1">
      <alignment/>
    </xf>
    <xf numFmtId="3" fontId="23" fillId="0" borderId="40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0" fontId="4" fillId="0" borderId="42" xfId="0" applyFont="1" applyBorder="1" applyAlignment="1">
      <alignment/>
    </xf>
    <xf numFmtId="49" fontId="24" fillId="0" borderId="43" xfId="0" applyNumberFormat="1" applyFont="1" applyBorder="1" applyAlignment="1">
      <alignment/>
    </xf>
    <xf numFmtId="49" fontId="24" fillId="0" borderId="43" xfId="0" applyNumberFormat="1" applyFont="1" applyBorder="1" applyAlignment="1">
      <alignment horizontal="center"/>
    </xf>
    <xf numFmtId="0" fontId="22" fillId="0" borderId="43" xfId="0" applyFont="1" applyBorder="1" applyAlignment="1">
      <alignment/>
    </xf>
    <xf numFmtId="0" fontId="4" fillId="0" borderId="43" xfId="0" applyFont="1" applyBorder="1" applyAlignment="1">
      <alignment/>
    </xf>
    <xf numFmtId="3" fontId="24" fillId="0" borderId="43" xfId="0" applyNumberFormat="1" applyFont="1" applyBorder="1" applyAlignment="1">
      <alignment/>
    </xf>
    <xf numFmtId="3" fontId="24" fillId="0" borderId="44" xfId="0" applyNumberFormat="1" applyFont="1" applyBorder="1" applyAlignment="1">
      <alignment/>
    </xf>
    <xf numFmtId="3" fontId="24" fillId="0" borderId="45" xfId="0" applyNumberFormat="1" applyFont="1" applyBorder="1" applyAlignment="1">
      <alignment/>
    </xf>
    <xf numFmtId="3" fontId="24" fillId="0" borderId="46" xfId="0" applyNumberFormat="1" applyFont="1" applyBorder="1" applyAlignment="1">
      <alignment/>
    </xf>
    <xf numFmtId="3" fontId="24" fillId="0" borderId="47" xfId="0" applyNumberFormat="1" applyFont="1" applyBorder="1" applyAlignment="1">
      <alignment/>
    </xf>
    <xf numFmtId="3" fontId="24" fillId="0" borderId="48" xfId="0" applyNumberFormat="1" applyFont="1" applyBorder="1" applyAlignment="1">
      <alignment/>
    </xf>
    <xf numFmtId="3" fontId="24" fillId="0" borderId="4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0" xfId="0" applyNumberFormat="1" applyFont="1" applyBorder="1" applyAlignment="1">
      <alignment horizontal="center"/>
    </xf>
    <xf numFmtId="0" fontId="22" fillId="0" borderId="30" xfId="0" applyFont="1" applyBorder="1" applyAlignment="1">
      <alignment/>
    </xf>
    <xf numFmtId="0" fontId="4" fillId="0" borderId="30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4" fillId="0" borderId="35" xfId="0" applyFont="1" applyBorder="1" applyAlignment="1">
      <alignment/>
    </xf>
    <xf numFmtId="49" fontId="4" fillId="0" borderId="36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0" fontId="22" fillId="0" borderId="36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49" fontId="23" fillId="0" borderId="43" xfId="0" applyNumberFormat="1" applyFont="1" applyBorder="1" applyAlignment="1">
      <alignment wrapText="1"/>
    </xf>
    <xf numFmtId="49" fontId="24" fillId="0" borderId="43" xfId="0" applyNumberFormat="1" applyFont="1" applyBorder="1" applyAlignment="1">
      <alignment horizontal="center" wrapText="1"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0" fontId="22" fillId="0" borderId="29" xfId="0" applyFont="1" applyBorder="1" applyAlignment="1">
      <alignment/>
    </xf>
    <xf numFmtId="49" fontId="22" fillId="0" borderId="30" xfId="0" applyNumberFormat="1" applyFont="1" applyBorder="1" applyAlignment="1">
      <alignment/>
    </xf>
    <xf numFmtId="49" fontId="22" fillId="0" borderId="30" xfId="0" applyNumberFormat="1" applyFont="1" applyBorder="1" applyAlignment="1">
      <alignment horizontal="center"/>
    </xf>
    <xf numFmtId="3" fontId="22" fillId="0" borderId="3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5" xfId="0" applyFont="1" applyBorder="1" applyAlignment="1">
      <alignment/>
    </xf>
    <xf numFmtId="49" fontId="22" fillId="0" borderId="36" xfId="0" applyNumberFormat="1" applyFont="1" applyBorder="1" applyAlignment="1">
      <alignment/>
    </xf>
    <xf numFmtId="49" fontId="22" fillId="0" borderId="36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/>
    </xf>
    <xf numFmtId="49" fontId="22" fillId="0" borderId="43" xfId="0" applyNumberFormat="1" applyFont="1" applyBorder="1" applyAlignment="1">
      <alignment wrapText="1"/>
    </xf>
    <xf numFmtId="49" fontId="22" fillId="0" borderId="43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/>
    </xf>
    <xf numFmtId="3" fontId="22" fillId="0" borderId="44" xfId="0" applyNumberFormat="1" applyFont="1" applyBorder="1" applyAlignment="1">
      <alignment/>
    </xf>
    <xf numFmtId="3" fontId="22" fillId="0" borderId="45" xfId="0" applyNumberFormat="1" applyFont="1" applyBorder="1" applyAlignment="1">
      <alignment/>
    </xf>
    <xf numFmtId="3" fontId="22" fillId="0" borderId="46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3" fontId="22" fillId="0" borderId="49" xfId="0" applyNumberFormat="1" applyFont="1" applyBorder="1" applyAlignment="1">
      <alignment/>
    </xf>
    <xf numFmtId="0" fontId="22" fillId="0" borderId="42" xfId="0" applyFont="1" applyBorder="1" applyAlignment="1">
      <alignment/>
    </xf>
    <xf numFmtId="3" fontId="22" fillId="0" borderId="47" xfId="0" applyNumberFormat="1" applyFont="1" applyBorder="1" applyAlignment="1">
      <alignment/>
    </xf>
    <xf numFmtId="3" fontId="22" fillId="0" borderId="48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49" fontId="4" fillId="0" borderId="56" xfId="0" applyNumberFormat="1" applyFont="1" applyBorder="1" applyAlignment="1">
      <alignment/>
    </xf>
    <xf numFmtId="49" fontId="4" fillId="0" borderId="43" xfId="0" applyNumberFormat="1" applyFont="1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53" xfId="0" applyNumberFormat="1" applyFont="1" applyBorder="1" applyAlignment="1">
      <alignment/>
    </xf>
    <xf numFmtId="49" fontId="23" fillId="0" borderId="58" xfId="0" applyNumberFormat="1" applyFont="1" applyBorder="1" applyAlignment="1">
      <alignment wrapText="1"/>
    </xf>
    <xf numFmtId="49" fontId="24" fillId="0" borderId="58" xfId="0" applyNumberFormat="1" applyFont="1" applyBorder="1" applyAlignment="1">
      <alignment horizontal="center" wrapText="1"/>
    </xf>
    <xf numFmtId="3" fontId="22" fillId="0" borderId="31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2" fillId="0" borderId="50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3" fontId="22" fillId="0" borderId="51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3" fontId="22" fillId="0" borderId="41" xfId="0" applyNumberFormat="1" applyFont="1" applyBorder="1" applyAlignment="1">
      <alignment/>
    </xf>
    <xf numFmtId="3" fontId="22" fillId="0" borderId="52" xfId="0" applyNumberFormat="1" applyFont="1" applyBorder="1" applyAlignment="1">
      <alignment/>
    </xf>
    <xf numFmtId="0" fontId="22" fillId="0" borderId="65" xfId="0" applyFont="1" applyBorder="1" applyAlignment="1">
      <alignment/>
    </xf>
    <xf numFmtId="3" fontId="22" fillId="0" borderId="56" xfId="0" applyNumberFormat="1" applyFont="1" applyBorder="1" applyAlignment="1">
      <alignment/>
    </xf>
    <xf numFmtId="49" fontId="4" fillId="0" borderId="58" xfId="0" applyNumberFormat="1" applyFont="1" applyBorder="1" applyAlignment="1">
      <alignment horizontal="center"/>
    </xf>
    <xf numFmtId="3" fontId="4" fillId="0" borderId="66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0" xfId="0" applyFont="1" applyBorder="1" applyAlignment="1">
      <alignment/>
    </xf>
    <xf numFmtId="0" fontId="4" fillId="0" borderId="67" xfId="0" applyFont="1" applyBorder="1" applyAlignment="1">
      <alignment/>
    </xf>
    <xf numFmtId="49" fontId="4" fillId="0" borderId="68" xfId="0" applyNumberFormat="1" applyFont="1" applyBorder="1" applyAlignment="1">
      <alignment/>
    </xf>
    <xf numFmtId="49" fontId="4" fillId="0" borderId="68" xfId="0" applyNumberFormat="1" applyFont="1" applyBorder="1" applyAlignment="1">
      <alignment horizontal="center"/>
    </xf>
    <xf numFmtId="0" fontId="4" fillId="0" borderId="68" xfId="0" applyFont="1" applyBorder="1" applyAlignment="1">
      <alignment/>
    </xf>
    <xf numFmtId="3" fontId="4" fillId="0" borderId="68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3" fontId="4" fillId="0" borderId="71" xfId="0" applyNumberFormat="1" applyFont="1" applyBorder="1" applyAlignment="1">
      <alignment/>
    </xf>
    <xf numFmtId="3" fontId="4" fillId="0" borderId="72" xfId="0" applyNumberFormat="1" applyFont="1" applyBorder="1" applyAlignment="1">
      <alignment/>
    </xf>
    <xf numFmtId="3" fontId="4" fillId="0" borderId="73" xfId="0" applyNumberFormat="1" applyFont="1" applyBorder="1" applyAlignment="1">
      <alignment/>
    </xf>
    <xf numFmtId="3" fontId="4" fillId="0" borderId="74" xfId="0" applyNumberFormat="1" applyFont="1" applyBorder="1" applyAlignment="1">
      <alignment/>
    </xf>
    <xf numFmtId="3" fontId="4" fillId="0" borderId="75" xfId="0" applyNumberFormat="1" applyFont="1" applyBorder="1" applyAlignment="1">
      <alignment/>
    </xf>
    <xf numFmtId="49" fontId="24" fillId="0" borderId="43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43" xfId="0" applyFont="1" applyBorder="1" applyAlignment="1">
      <alignment wrapText="1"/>
    </xf>
    <xf numFmtId="0" fontId="25" fillId="0" borderId="0" xfId="0" applyFont="1" applyAlignment="1">
      <alignment/>
    </xf>
    <xf numFmtId="2" fontId="25" fillId="0" borderId="13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6" fillId="0" borderId="23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6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58" xfId="0" applyFont="1" applyBorder="1" applyAlignment="1">
      <alignment/>
    </xf>
    <xf numFmtId="0" fontId="26" fillId="0" borderId="43" xfId="0" applyFont="1" applyBorder="1" applyAlignment="1">
      <alignment/>
    </xf>
    <xf numFmtId="0" fontId="25" fillId="0" borderId="68" xfId="0" applyFont="1" applyBorder="1" applyAlignment="1">
      <alignment/>
    </xf>
    <xf numFmtId="0" fontId="25" fillId="0" borderId="0" xfId="0" applyFont="1" applyFill="1" applyBorder="1" applyAlignment="1">
      <alignment/>
    </xf>
    <xf numFmtId="3" fontId="22" fillId="0" borderId="54" xfId="0" applyNumberFormat="1" applyFont="1" applyBorder="1" applyAlignment="1">
      <alignment/>
    </xf>
    <xf numFmtId="0" fontId="4" fillId="0" borderId="76" xfId="0" applyFont="1" applyBorder="1" applyAlignment="1">
      <alignment horizontal="center"/>
    </xf>
    <xf numFmtId="3" fontId="22" fillId="0" borderId="66" xfId="0" applyNumberFormat="1" applyFont="1" applyBorder="1" applyAlignment="1">
      <alignment/>
    </xf>
    <xf numFmtId="3" fontId="24" fillId="0" borderId="53" xfId="0" applyNumberFormat="1" applyFont="1" applyBorder="1" applyAlignment="1">
      <alignment/>
    </xf>
    <xf numFmtId="3" fontId="4" fillId="0" borderId="77" xfId="0" applyNumberFormat="1" applyFont="1" applyBorder="1" applyAlignment="1">
      <alignment/>
    </xf>
    <xf numFmtId="0" fontId="4" fillId="0" borderId="78" xfId="0" applyFont="1" applyBorder="1" applyAlignment="1">
      <alignment horizontal="center"/>
    </xf>
    <xf numFmtId="2" fontId="4" fillId="0" borderId="79" xfId="0" applyNumberFormat="1" applyFont="1" applyBorder="1" applyAlignment="1">
      <alignment horizontal="center" vertical="center" wrapText="1"/>
    </xf>
    <xf numFmtId="3" fontId="23" fillId="0" borderId="80" xfId="0" applyNumberFormat="1" applyFont="1" applyBorder="1" applyAlignment="1">
      <alignment/>
    </xf>
    <xf numFmtId="3" fontId="24" fillId="0" borderId="81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3" fontId="4" fillId="0" borderId="83" xfId="0" applyNumberFormat="1" applyFont="1" applyBorder="1" applyAlignment="1">
      <alignment/>
    </xf>
    <xf numFmtId="3" fontId="24" fillId="0" borderId="84" xfId="0" applyNumberFormat="1" applyFont="1" applyBorder="1" applyAlignment="1">
      <alignment/>
    </xf>
    <xf numFmtId="3" fontId="4" fillId="0" borderId="85" xfId="0" applyNumberFormat="1" applyFont="1" applyBorder="1" applyAlignment="1">
      <alignment/>
    </xf>
    <xf numFmtId="0" fontId="4" fillId="0" borderId="86" xfId="0" applyFont="1" applyBorder="1" applyAlignment="1">
      <alignment horizontal="center"/>
    </xf>
    <xf numFmtId="3" fontId="23" fillId="0" borderId="23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30" xfId="0" applyNumberFormat="1" applyFont="1" applyBorder="1" applyAlignment="1">
      <alignment/>
    </xf>
    <xf numFmtId="3" fontId="23" fillId="0" borderId="50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3" fontId="23" fillId="0" borderId="52" xfId="0" applyNumberFormat="1" applyFont="1" applyBorder="1" applyAlignment="1">
      <alignment/>
    </xf>
    <xf numFmtId="3" fontId="23" fillId="0" borderId="87" xfId="0" applyNumberFormat="1" applyFont="1" applyBorder="1" applyAlignment="1">
      <alignment/>
    </xf>
    <xf numFmtId="3" fontId="4" fillId="0" borderId="88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2" fontId="4" fillId="0" borderId="9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2" fontId="4" fillId="0" borderId="9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4" fillId="0" borderId="92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3"/>
  <sheetViews>
    <sheetView tabSelected="1" view="pageBreakPreview" zoomScale="125" zoomScaleNormal="125" zoomScaleSheetLayoutView="125" zoomScalePageLayoutView="0" workbookViewId="0" topLeftCell="A1">
      <pane ySplit="6" topLeftCell="BM7" activePane="bottomLeft" state="frozen"/>
      <selection pane="topLeft" activeCell="A1" sqref="A1"/>
      <selection pane="bottomLeft" activeCell="G36" sqref="G36"/>
    </sheetView>
  </sheetViews>
  <sheetFormatPr defaultColWidth="9.140625" defaultRowHeight="12.75"/>
  <cols>
    <col min="1" max="1" width="2.8515625" style="165" customWidth="1"/>
    <col min="2" max="2" width="37.421875" style="165" customWidth="1"/>
    <col min="3" max="3" width="5.140625" style="165" customWidth="1"/>
    <col min="4" max="4" width="11.140625" style="169" customWidth="1"/>
    <col min="5" max="6" width="4.140625" style="165" customWidth="1"/>
    <col min="7" max="7" width="10.421875" style="1" customWidth="1"/>
    <col min="8" max="10" width="10.140625" style="1" bestFit="1" customWidth="1"/>
    <col min="11" max="11" width="9.8515625" style="1" bestFit="1" customWidth="1"/>
    <col min="12" max="12" width="9.8515625" style="1" customWidth="1"/>
    <col min="13" max="15" width="9.8515625" style="1" bestFit="1" customWidth="1"/>
    <col min="16" max="36" width="9.28125" style="1" bestFit="1" customWidth="1"/>
    <col min="37" max="37" width="10.8515625" style="1" bestFit="1" customWidth="1"/>
    <col min="38" max="39" width="11.421875" style="1" bestFit="1" customWidth="1"/>
    <col min="40" max="16384" width="9.140625" style="1" customWidth="1"/>
  </cols>
  <sheetData>
    <row r="1" ht="12">
      <c r="A1" s="167" t="s">
        <v>26</v>
      </c>
    </row>
    <row r="2" ht="12">
      <c r="A2" s="167" t="s">
        <v>27</v>
      </c>
    </row>
    <row r="3" ht="15" customHeight="1">
      <c r="A3" s="167" t="s">
        <v>23</v>
      </c>
    </row>
    <row r="4" ht="12.75" thickBot="1"/>
    <row r="5" spans="1:37" s="3" customFormat="1" ht="34.5" thickBot="1">
      <c r="A5" s="4" t="s">
        <v>0</v>
      </c>
      <c r="B5" s="5" t="s">
        <v>4</v>
      </c>
      <c r="C5" s="6" t="s">
        <v>5</v>
      </c>
      <c r="D5" s="170" t="s">
        <v>6</v>
      </c>
      <c r="E5" s="208" t="s">
        <v>7</v>
      </c>
      <c r="F5" s="208"/>
      <c r="G5" s="7" t="s">
        <v>8</v>
      </c>
      <c r="H5" s="207" t="s">
        <v>9</v>
      </c>
      <c r="I5" s="208"/>
      <c r="J5" s="208"/>
      <c r="K5" s="208"/>
      <c r="L5" s="208"/>
      <c r="M5" s="212"/>
      <c r="N5" s="207" t="s">
        <v>9</v>
      </c>
      <c r="O5" s="208"/>
      <c r="P5" s="208"/>
      <c r="Q5" s="208"/>
      <c r="R5" s="208"/>
      <c r="S5" s="208"/>
      <c r="T5" s="208"/>
      <c r="U5" s="209"/>
      <c r="V5" s="210" t="s">
        <v>9</v>
      </c>
      <c r="W5" s="211"/>
      <c r="X5" s="211"/>
      <c r="Y5" s="211"/>
      <c r="Z5" s="211"/>
      <c r="AA5" s="211"/>
      <c r="AB5" s="211"/>
      <c r="AC5" s="211"/>
      <c r="AD5" s="205" t="s">
        <v>25</v>
      </c>
      <c r="AE5" s="205"/>
      <c r="AF5" s="205"/>
      <c r="AG5" s="205"/>
      <c r="AH5" s="205"/>
      <c r="AI5" s="205"/>
      <c r="AJ5" s="206"/>
      <c r="AK5" s="188" t="s">
        <v>10</v>
      </c>
    </row>
    <row r="6" spans="1:37" s="17" customFormat="1" ht="12" thickBot="1">
      <c r="A6" s="8"/>
      <c r="B6" s="9"/>
      <c r="C6" s="9"/>
      <c r="D6" s="171"/>
      <c r="E6" s="10" t="s">
        <v>1</v>
      </c>
      <c r="F6" s="10" t="s">
        <v>2</v>
      </c>
      <c r="G6" s="10"/>
      <c r="H6" s="11">
        <v>2011</v>
      </c>
      <c r="I6" s="12">
        <v>2012</v>
      </c>
      <c r="J6" s="12">
        <v>2013</v>
      </c>
      <c r="K6" s="12">
        <v>2014</v>
      </c>
      <c r="L6" s="12">
        <v>2015</v>
      </c>
      <c r="M6" s="13">
        <v>2016</v>
      </c>
      <c r="N6" s="14">
        <v>2017</v>
      </c>
      <c r="O6" s="15">
        <v>2018</v>
      </c>
      <c r="P6" s="15">
        <v>2019</v>
      </c>
      <c r="Q6" s="15">
        <v>2020</v>
      </c>
      <c r="R6" s="15">
        <v>2021</v>
      </c>
      <c r="S6" s="15">
        <v>2022</v>
      </c>
      <c r="T6" s="15">
        <v>2023</v>
      </c>
      <c r="U6" s="183">
        <v>2024</v>
      </c>
      <c r="V6" s="15">
        <v>2025</v>
      </c>
      <c r="W6" s="15">
        <v>2026</v>
      </c>
      <c r="X6" s="15">
        <v>2027</v>
      </c>
      <c r="Y6" s="15">
        <v>2028</v>
      </c>
      <c r="Z6" s="15">
        <v>2029</v>
      </c>
      <c r="AA6" s="15">
        <v>2030</v>
      </c>
      <c r="AB6" s="183">
        <v>2031</v>
      </c>
      <c r="AC6" s="15">
        <v>2032</v>
      </c>
      <c r="AD6" s="15">
        <v>2033</v>
      </c>
      <c r="AE6" s="15">
        <v>2034</v>
      </c>
      <c r="AF6" s="15">
        <v>2035</v>
      </c>
      <c r="AG6" s="15">
        <v>2036</v>
      </c>
      <c r="AH6" s="15">
        <v>2037</v>
      </c>
      <c r="AI6" s="187">
        <v>2038</v>
      </c>
      <c r="AJ6" s="16">
        <v>2039</v>
      </c>
      <c r="AK6" s="195"/>
    </row>
    <row r="7" spans="1:38" s="28" customFormat="1" ht="10.5">
      <c r="A7" s="18"/>
      <c r="B7" s="19" t="s">
        <v>3</v>
      </c>
      <c r="C7" s="20"/>
      <c r="D7" s="172"/>
      <c r="E7" s="21"/>
      <c r="F7" s="21"/>
      <c r="G7" s="196">
        <v>1883078447</v>
      </c>
      <c r="H7" s="22">
        <v>169328247</v>
      </c>
      <c r="I7" s="24">
        <v>236443303</v>
      </c>
      <c r="J7" s="24">
        <v>229076942</v>
      </c>
      <c r="K7" s="24">
        <v>89625537</v>
      </c>
      <c r="L7" s="24">
        <v>86471102</v>
      </c>
      <c r="M7" s="25">
        <v>42732485</v>
      </c>
      <c r="N7" s="22">
        <v>41268179</v>
      </c>
      <c r="O7" s="24">
        <v>40083204</v>
      </c>
      <c r="P7" s="24">
        <v>30286948</v>
      </c>
      <c r="Q7" s="24">
        <v>29710690</v>
      </c>
      <c r="R7" s="24">
        <v>29067622</v>
      </c>
      <c r="S7" s="24">
        <v>28639383</v>
      </c>
      <c r="T7" s="24">
        <v>28354480</v>
      </c>
      <c r="U7" s="23">
        <v>28153295</v>
      </c>
      <c r="V7" s="24">
        <v>27927156</v>
      </c>
      <c r="W7" s="24">
        <v>27691478</v>
      </c>
      <c r="X7" s="24">
        <v>27444227</v>
      </c>
      <c r="Y7" s="24">
        <v>27457102</v>
      </c>
      <c r="Z7" s="24">
        <v>27056694</v>
      </c>
      <c r="AA7" s="24">
        <v>20927147</v>
      </c>
      <c r="AB7" s="23">
        <v>20931154</v>
      </c>
      <c r="AC7" s="24">
        <v>20935221</v>
      </c>
      <c r="AD7" s="24">
        <v>20939350</v>
      </c>
      <c r="AE7" s="24">
        <v>20943540</v>
      </c>
      <c r="AF7" s="24">
        <v>20947793</v>
      </c>
      <c r="AG7" s="24">
        <v>20845183</v>
      </c>
      <c r="AH7" s="24">
        <v>20660000</v>
      </c>
      <c r="AI7" s="23">
        <v>20660000</v>
      </c>
      <c r="AJ7" s="26">
        <v>19000000</v>
      </c>
      <c r="AK7" s="197">
        <v>739983209</v>
      </c>
      <c r="AL7" s="27"/>
    </row>
    <row r="8" spans="1:39" s="28" customFormat="1" ht="10.5">
      <c r="A8" s="29"/>
      <c r="B8" s="30" t="s">
        <v>11</v>
      </c>
      <c r="C8" s="31"/>
      <c r="D8" s="173"/>
      <c r="E8" s="32"/>
      <c r="F8" s="32"/>
      <c r="G8" s="198">
        <v>1497937991</v>
      </c>
      <c r="H8" s="33">
        <v>97515248</v>
      </c>
      <c r="I8" s="35">
        <v>99449226</v>
      </c>
      <c r="J8" s="35">
        <v>87806115</v>
      </c>
      <c r="K8" s="35">
        <v>76269577</v>
      </c>
      <c r="L8" s="35">
        <v>86471102</v>
      </c>
      <c r="M8" s="199">
        <v>42732485</v>
      </c>
      <c r="N8" s="33">
        <v>41268179</v>
      </c>
      <c r="O8" s="35">
        <v>40083204</v>
      </c>
      <c r="P8" s="35">
        <v>30286948</v>
      </c>
      <c r="Q8" s="35">
        <v>29710690</v>
      </c>
      <c r="R8" s="35">
        <v>29067622</v>
      </c>
      <c r="S8" s="35">
        <v>28639383</v>
      </c>
      <c r="T8" s="35">
        <v>28354480</v>
      </c>
      <c r="U8" s="34">
        <v>28153295</v>
      </c>
      <c r="V8" s="35">
        <v>27927156</v>
      </c>
      <c r="W8" s="35">
        <v>27691478</v>
      </c>
      <c r="X8" s="35">
        <v>27444227</v>
      </c>
      <c r="Y8" s="35">
        <v>27457102</v>
      </c>
      <c r="Z8" s="35">
        <v>27056694</v>
      </c>
      <c r="AA8" s="35">
        <v>20927147</v>
      </c>
      <c r="AB8" s="34">
        <v>20931154</v>
      </c>
      <c r="AC8" s="35">
        <v>20935221</v>
      </c>
      <c r="AD8" s="35">
        <v>20939350</v>
      </c>
      <c r="AE8" s="35">
        <v>20943540</v>
      </c>
      <c r="AF8" s="35">
        <v>20947793</v>
      </c>
      <c r="AG8" s="35">
        <v>20845183</v>
      </c>
      <c r="AH8" s="35">
        <v>20660000</v>
      </c>
      <c r="AI8" s="34">
        <v>20660000</v>
      </c>
      <c r="AJ8" s="36">
        <v>19000000</v>
      </c>
      <c r="AK8" s="200">
        <v>693163122</v>
      </c>
      <c r="AL8" s="27"/>
      <c r="AM8" s="27"/>
    </row>
    <row r="9" spans="1:39" s="28" customFormat="1" ht="10.5">
      <c r="A9" s="37"/>
      <c r="B9" s="38" t="s">
        <v>12</v>
      </c>
      <c r="C9" s="39"/>
      <c r="D9" s="174"/>
      <c r="E9" s="40"/>
      <c r="F9" s="40"/>
      <c r="G9" s="201">
        <v>385140456</v>
      </c>
      <c r="H9" s="41">
        <v>71812999</v>
      </c>
      <c r="I9" s="43">
        <v>136994077</v>
      </c>
      <c r="J9" s="43">
        <v>141270827</v>
      </c>
      <c r="K9" s="43">
        <v>13355960</v>
      </c>
      <c r="L9" s="43">
        <v>0</v>
      </c>
      <c r="M9" s="44">
        <v>0</v>
      </c>
      <c r="N9" s="41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2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2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2">
        <v>0</v>
      </c>
      <c r="AJ9" s="45">
        <v>0</v>
      </c>
      <c r="AK9" s="202">
        <v>46820087</v>
      </c>
      <c r="AL9" s="27"/>
      <c r="AM9" s="27"/>
    </row>
    <row r="10" spans="1:39" s="58" customFormat="1" ht="11.25">
      <c r="A10" s="46"/>
      <c r="B10" s="47" t="s">
        <v>13</v>
      </c>
      <c r="C10" s="48"/>
      <c r="D10" s="175"/>
      <c r="E10" s="50"/>
      <c r="F10" s="50"/>
      <c r="G10" s="51">
        <v>912269979</v>
      </c>
      <c r="H10" s="52">
        <v>88640521</v>
      </c>
      <c r="I10" s="54">
        <v>155236837</v>
      </c>
      <c r="J10" s="54">
        <v>148623224</v>
      </c>
      <c r="K10" s="54">
        <v>20240576</v>
      </c>
      <c r="L10" s="54">
        <v>19281084</v>
      </c>
      <c r="M10" s="55">
        <v>19000000</v>
      </c>
      <c r="N10" s="52">
        <v>19000000</v>
      </c>
      <c r="O10" s="54">
        <v>19000000</v>
      </c>
      <c r="P10" s="54">
        <v>19000000</v>
      </c>
      <c r="Q10" s="54">
        <v>19000000</v>
      </c>
      <c r="R10" s="54">
        <v>19000000</v>
      </c>
      <c r="S10" s="54">
        <v>19000000</v>
      </c>
      <c r="T10" s="54">
        <v>19000000</v>
      </c>
      <c r="U10" s="53">
        <v>19000000</v>
      </c>
      <c r="V10" s="54">
        <v>19000000</v>
      </c>
      <c r="W10" s="54">
        <v>19000000</v>
      </c>
      <c r="X10" s="54">
        <v>19000000</v>
      </c>
      <c r="Y10" s="54">
        <v>19000000</v>
      </c>
      <c r="Z10" s="54">
        <v>19000000</v>
      </c>
      <c r="AA10" s="54">
        <v>19000000</v>
      </c>
      <c r="AB10" s="53">
        <v>19000000</v>
      </c>
      <c r="AC10" s="54">
        <v>19000000</v>
      </c>
      <c r="AD10" s="54">
        <v>19000000</v>
      </c>
      <c r="AE10" s="54">
        <v>19000000</v>
      </c>
      <c r="AF10" s="54">
        <v>19000000</v>
      </c>
      <c r="AG10" s="54">
        <v>19000000</v>
      </c>
      <c r="AH10" s="54">
        <v>19000000</v>
      </c>
      <c r="AI10" s="53">
        <v>19000000</v>
      </c>
      <c r="AJ10" s="56">
        <v>19000000</v>
      </c>
      <c r="AK10" s="57">
        <v>536257920</v>
      </c>
      <c r="AL10" s="27"/>
      <c r="AM10" s="27"/>
    </row>
    <row r="11" spans="1:39" s="58" customFormat="1" ht="11.25">
      <c r="A11" s="59"/>
      <c r="B11" s="60" t="s">
        <v>11</v>
      </c>
      <c r="C11" s="61"/>
      <c r="D11" s="176"/>
      <c r="E11" s="63"/>
      <c r="F11" s="63"/>
      <c r="G11" s="64">
        <v>534099523</v>
      </c>
      <c r="H11" s="65">
        <v>17149522</v>
      </c>
      <c r="I11" s="67">
        <v>18638440</v>
      </c>
      <c r="J11" s="67">
        <v>11252397</v>
      </c>
      <c r="K11" s="67">
        <v>6884616</v>
      </c>
      <c r="L11" s="67">
        <v>19281084</v>
      </c>
      <c r="M11" s="68">
        <v>19000000</v>
      </c>
      <c r="N11" s="65">
        <v>19000000</v>
      </c>
      <c r="O11" s="67">
        <v>19000000</v>
      </c>
      <c r="P11" s="67">
        <v>19000000</v>
      </c>
      <c r="Q11" s="67">
        <v>19000000</v>
      </c>
      <c r="R11" s="67">
        <v>19000000</v>
      </c>
      <c r="S11" s="67">
        <v>19000000</v>
      </c>
      <c r="T11" s="67">
        <v>19000000</v>
      </c>
      <c r="U11" s="66">
        <v>19000000</v>
      </c>
      <c r="V11" s="67">
        <v>19000000</v>
      </c>
      <c r="W11" s="67">
        <v>19000000</v>
      </c>
      <c r="X11" s="67">
        <v>19000000</v>
      </c>
      <c r="Y11" s="67">
        <v>19000000</v>
      </c>
      <c r="Z11" s="67">
        <v>19000000</v>
      </c>
      <c r="AA11" s="67">
        <v>19000000</v>
      </c>
      <c r="AB11" s="66">
        <v>19000000</v>
      </c>
      <c r="AC11" s="67">
        <v>19000000</v>
      </c>
      <c r="AD11" s="67">
        <v>19000000</v>
      </c>
      <c r="AE11" s="67">
        <v>19000000</v>
      </c>
      <c r="AF11" s="67">
        <v>19000000</v>
      </c>
      <c r="AG11" s="67">
        <v>19000000</v>
      </c>
      <c r="AH11" s="67">
        <v>19000000</v>
      </c>
      <c r="AI11" s="66">
        <v>19000000</v>
      </c>
      <c r="AJ11" s="69">
        <v>19000000</v>
      </c>
      <c r="AK11" s="70">
        <v>493437833</v>
      </c>
      <c r="AL11" s="71"/>
      <c r="AM11" s="71"/>
    </row>
    <row r="12" spans="1:39" s="58" customFormat="1" ht="11.25">
      <c r="A12" s="72"/>
      <c r="B12" s="73" t="s">
        <v>12</v>
      </c>
      <c r="C12" s="74"/>
      <c r="D12" s="177"/>
      <c r="E12" s="76"/>
      <c r="F12" s="76"/>
      <c r="G12" s="77">
        <v>378170456</v>
      </c>
      <c r="H12" s="78">
        <v>71490999</v>
      </c>
      <c r="I12" s="80">
        <v>136598397</v>
      </c>
      <c r="J12" s="80">
        <v>137370827</v>
      </c>
      <c r="K12" s="80">
        <v>13355960</v>
      </c>
      <c r="L12" s="80">
        <v>0</v>
      </c>
      <c r="M12" s="81">
        <v>0</v>
      </c>
      <c r="N12" s="78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79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79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79">
        <v>0</v>
      </c>
      <c r="AJ12" s="82">
        <v>0</v>
      </c>
      <c r="AK12" s="83">
        <v>42820087</v>
      </c>
      <c r="AL12" s="71"/>
      <c r="AM12" s="71"/>
    </row>
    <row r="13" spans="1:39" s="58" customFormat="1" ht="42.75">
      <c r="A13" s="46"/>
      <c r="B13" s="84" t="s">
        <v>14</v>
      </c>
      <c r="C13" s="85"/>
      <c r="D13" s="175"/>
      <c r="E13" s="50"/>
      <c r="F13" s="50"/>
      <c r="G13" s="86">
        <v>259459967</v>
      </c>
      <c r="H13" s="86">
        <v>38660949</v>
      </c>
      <c r="I13" s="86">
        <v>102454479</v>
      </c>
      <c r="J13" s="86">
        <v>108975276</v>
      </c>
      <c r="K13" s="86">
        <v>2444616</v>
      </c>
      <c r="L13" s="86">
        <v>281084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14427100</v>
      </c>
      <c r="AL13" s="27"/>
      <c r="AM13" s="27"/>
    </row>
    <row r="14" spans="1:39" s="97" customFormat="1" ht="11.25">
      <c r="A14" s="93"/>
      <c r="B14" s="94" t="s">
        <v>11</v>
      </c>
      <c r="C14" s="95"/>
      <c r="D14" s="176"/>
      <c r="E14" s="62"/>
      <c r="F14" s="62"/>
      <c r="G14" s="96">
        <v>40434598</v>
      </c>
      <c r="H14" s="96">
        <v>13615562</v>
      </c>
      <c r="I14" s="96">
        <v>13639710</v>
      </c>
      <c r="J14" s="96">
        <v>6309036</v>
      </c>
      <c r="K14" s="96">
        <v>2444616</v>
      </c>
      <c r="L14" s="96">
        <v>281084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2016160</v>
      </c>
      <c r="AL14" s="71"/>
      <c r="AM14" s="71"/>
    </row>
    <row r="15" spans="1:39" s="97" customFormat="1" ht="11.25">
      <c r="A15" s="98"/>
      <c r="B15" s="99" t="s">
        <v>12</v>
      </c>
      <c r="C15" s="100"/>
      <c r="D15" s="177"/>
      <c r="E15" s="75"/>
      <c r="F15" s="75"/>
      <c r="G15" s="101">
        <v>219025369</v>
      </c>
      <c r="H15" s="101">
        <v>25045387</v>
      </c>
      <c r="I15" s="101">
        <v>88814769</v>
      </c>
      <c r="J15" s="101">
        <v>102666240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12410940</v>
      </c>
      <c r="AL15" s="71"/>
      <c r="AM15" s="71"/>
    </row>
    <row r="16" spans="1:39" s="58" customFormat="1" ht="73.5" customHeight="1">
      <c r="A16" s="126">
        <v>2</v>
      </c>
      <c r="B16" s="102" t="s">
        <v>28</v>
      </c>
      <c r="C16" s="116" t="s">
        <v>15</v>
      </c>
      <c r="D16" s="168" t="s">
        <v>16</v>
      </c>
      <c r="E16" s="50">
        <v>2012</v>
      </c>
      <c r="F16" s="50">
        <v>2015</v>
      </c>
      <c r="G16" s="86">
        <f>SUM(G17:G18)</f>
        <v>14187100</v>
      </c>
      <c r="H16" s="86">
        <f aca="true" t="shared" si="0" ref="H16:AJ16">SUM(H17:H18)</f>
        <v>0</v>
      </c>
      <c r="I16" s="86">
        <f t="shared" si="0"/>
        <v>127100</v>
      </c>
      <c r="J16" s="86">
        <f t="shared" si="0"/>
        <v>13451000</v>
      </c>
      <c r="K16" s="86">
        <f t="shared" si="0"/>
        <v>411000</v>
      </c>
      <c r="L16" s="86">
        <f t="shared" si="0"/>
        <v>198000</v>
      </c>
      <c r="M16" s="86">
        <f t="shared" si="0"/>
        <v>0</v>
      </c>
      <c r="N16" s="86">
        <f t="shared" si="0"/>
        <v>0</v>
      </c>
      <c r="O16" s="86">
        <f t="shared" si="0"/>
        <v>0</v>
      </c>
      <c r="P16" s="86">
        <f t="shared" si="0"/>
        <v>0</v>
      </c>
      <c r="Q16" s="86">
        <f t="shared" si="0"/>
        <v>0</v>
      </c>
      <c r="R16" s="86">
        <f t="shared" si="0"/>
        <v>0</v>
      </c>
      <c r="S16" s="86">
        <f t="shared" si="0"/>
        <v>0</v>
      </c>
      <c r="T16" s="86">
        <f t="shared" si="0"/>
        <v>0</v>
      </c>
      <c r="U16" s="86">
        <f t="shared" si="0"/>
        <v>0</v>
      </c>
      <c r="V16" s="86">
        <f t="shared" si="0"/>
        <v>0</v>
      </c>
      <c r="W16" s="86">
        <f t="shared" si="0"/>
        <v>0</v>
      </c>
      <c r="X16" s="86">
        <f t="shared" si="0"/>
        <v>0</v>
      </c>
      <c r="Y16" s="86">
        <f t="shared" si="0"/>
        <v>0</v>
      </c>
      <c r="Z16" s="86">
        <f t="shared" si="0"/>
        <v>0</v>
      </c>
      <c r="AA16" s="86">
        <f t="shared" si="0"/>
        <v>0</v>
      </c>
      <c r="AB16" s="86">
        <f t="shared" si="0"/>
        <v>0</v>
      </c>
      <c r="AC16" s="86">
        <f t="shared" si="0"/>
        <v>0</v>
      </c>
      <c r="AD16" s="86">
        <f t="shared" si="0"/>
        <v>0</v>
      </c>
      <c r="AE16" s="86">
        <f t="shared" si="0"/>
        <v>0</v>
      </c>
      <c r="AF16" s="86">
        <f t="shared" si="0"/>
        <v>0</v>
      </c>
      <c r="AG16" s="86">
        <f t="shared" si="0"/>
        <v>0</v>
      </c>
      <c r="AH16" s="86">
        <f t="shared" si="0"/>
        <v>0</v>
      </c>
      <c r="AI16" s="86">
        <f t="shared" si="0"/>
        <v>0</v>
      </c>
      <c r="AJ16" s="86">
        <f t="shared" si="0"/>
        <v>0</v>
      </c>
      <c r="AK16" s="204">
        <f>SUM(AK17:AK18)</f>
        <v>14187100</v>
      </c>
      <c r="AL16" s="203"/>
      <c r="AM16" s="27"/>
    </row>
    <row r="17" spans="1:39" s="58" customFormat="1" ht="11.25">
      <c r="A17" s="126"/>
      <c r="B17" s="60" t="s">
        <v>11</v>
      </c>
      <c r="C17" s="144"/>
      <c r="D17" s="178"/>
      <c r="E17" s="118"/>
      <c r="F17" s="118"/>
      <c r="G17" s="119">
        <v>1776160</v>
      </c>
      <c r="H17" s="120">
        <v>0</v>
      </c>
      <c r="I17" s="122">
        <v>127100</v>
      </c>
      <c r="J17" s="122">
        <v>1040060</v>
      </c>
      <c r="K17" s="122">
        <v>411000</v>
      </c>
      <c r="L17" s="122">
        <v>198000</v>
      </c>
      <c r="M17" s="123"/>
      <c r="N17" s="120"/>
      <c r="O17" s="122"/>
      <c r="P17" s="122"/>
      <c r="Q17" s="122"/>
      <c r="R17" s="122"/>
      <c r="S17" s="122"/>
      <c r="T17" s="122"/>
      <c r="U17" s="163"/>
      <c r="V17" s="121"/>
      <c r="W17" s="122"/>
      <c r="X17" s="122"/>
      <c r="Y17" s="122"/>
      <c r="Z17" s="122"/>
      <c r="AA17" s="122"/>
      <c r="AB17" s="121"/>
      <c r="AC17" s="122"/>
      <c r="AD17" s="122"/>
      <c r="AE17" s="122"/>
      <c r="AF17" s="122"/>
      <c r="AG17" s="122"/>
      <c r="AH17" s="67"/>
      <c r="AI17" s="66"/>
      <c r="AJ17" s="69"/>
      <c r="AK17" s="70">
        <v>1776160</v>
      </c>
      <c r="AL17" s="27"/>
      <c r="AM17" s="27"/>
    </row>
    <row r="18" spans="1:39" s="58" customFormat="1" ht="11.25">
      <c r="A18" s="126"/>
      <c r="B18" s="115" t="s">
        <v>12</v>
      </c>
      <c r="C18" s="144"/>
      <c r="D18" s="178"/>
      <c r="E18" s="118"/>
      <c r="F18" s="118"/>
      <c r="G18" s="119">
        <v>12410940</v>
      </c>
      <c r="H18" s="120">
        <v>0</v>
      </c>
      <c r="I18" s="122">
        <v>0</v>
      </c>
      <c r="J18" s="122">
        <v>12410940</v>
      </c>
      <c r="K18" s="122">
        <v>0</v>
      </c>
      <c r="L18" s="122">
        <v>0</v>
      </c>
      <c r="M18" s="123"/>
      <c r="N18" s="120"/>
      <c r="O18" s="122"/>
      <c r="P18" s="122"/>
      <c r="Q18" s="122"/>
      <c r="R18" s="122"/>
      <c r="S18" s="122"/>
      <c r="T18" s="122"/>
      <c r="U18" s="163"/>
      <c r="V18" s="121"/>
      <c r="W18" s="122"/>
      <c r="X18" s="122"/>
      <c r="Y18" s="122"/>
      <c r="Z18" s="122"/>
      <c r="AA18" s="122"/>
      <c r="AB18" s="121"/>
      <c r="AC18" s="122"/>
      <c r="AD18" s="122"/>
      <c r="AE18" s="122"/>
      <c r="AF18" s="122"/>
      <c r="AG18" s="122"/>
      <c r="AH18" s="122"/>
      <c r="AI18" s="121"/>
      <c r="AJ18" s="124"/>
      <c r="AK18" s="125">
        <v>12410940</v>
      </c>
      <c r="AL18" s="27"/>
      <c r="AM18" s="27"/>
    </row>
    <row r="19" spans="1:39" s="58" customFormat="1" ht="32.25">
      <c r="A19" s="117"/>
      <c r="B19" s="128" t="s">
        <v>19</v>
      </c>
      <c r="C19" s="129"/>
      <c r="D19" s="178"/>
      <c r="E19" s="118"/>
      <c r="F19" s="118"/>
      <c r="G19" s="119">
        <v>475000000</v>
      </c>
      <c r="H19" s="120">
        <v>0</v>
      </c>
      <c r="I19" s="122">
        <v>0</v>
      </c>
      <c r="J19" s="122">
        <v>0</v>
      </c>
      <c r="K19" s="122">
        <v>0</v>
      </c>
      <c r="L19" s="122">
        <v>19000000</v>
      </c>
      <c r="M19" s="123">
        <v>19000000</v>
      </c>
      <c r="N19" s="120">
        <v>19000000</v>
      </c>
      <c r="O19" s="122">
        <v>19000000</v>
      </c>
      <c r="P19" s="122">
        <v>19000000</v>
      </c>
      <c r="Q19" s="122">
        <v>19000000</v>
      </c>
      <c r="R19" s="122">
        <v>19000000</v>
      </c>
      <c r="S19" s="122">
        <v>19000000</v>
      </c>
      <c r="T19" s="122">
        <v>19000000</v>
      </c>
      <c r="U19" s="163">
        <v>19000000</v>
      </c>
      <c r="V19" s="121">
        <v>19000000</v>
      </c>
      <c r="W19" s="122">
        <v>19000000</v>
      </c>
      <c r="X19" s="122">
        <v>19000000</v>
      </c>
      <c r="Y19" s="122">
        <v>19000000</v>
      </c>
      <c r="Z19" s="122">
        <v>19000000</v>
      </c>
      <c r="AA19" s="122">
        <v>19000000</v>
      </c>
      <c r="AB19" s="121">
        <v>19000000</v>
      </c>
      <c r="AC19" s="122">
        <v>19000000</v>
      </c>
      <c r="AD19" s="122">
        <v>19000000</v>
      </c>
      <c r="AE19" s="122">
        <v>19000000</v>
      </c>
      <c r="AF19" s="122">
        <v>19000000</v>
      </c>
      <c r="AG19" s="122">
        <v>19000000</v>
      </c>
      <c r="AH19" s="122">
        <v>19000000</v>
      </c>
      <c r="AI19" s="121">
        <v>19000000</v>
      </c>
      <c r="AJ19" s="124">
        <v>19000000</v>
      </c>
      <c r="AK19" s="125">
        <v>475000000</v>
      </c>
      <c r="AL19" s="27"/>
      <c r="AM19" s="27"/>
    </row>
    <row r="20" spans="1:39" s="97" customFormat="1" ht="11.25">
      <c r="A20" s="93"/>
      <c r="B20" s="94" t="s">
        <v>11</v>
      </c>
      <c r="C20" s="95"/>
      <c r="D20" s="176"/>
      <c r="E20" s="62"/>
      <c r="F20" s="62"/>
      <c r="G20" s="96">
        <v>475000000</v>
      </c>
      <c r="H20" s="130">
        <v>0</v>
      </c>
      <c r="I20" s="132">
        <v>0</v>
      </c>
      <c r="J20" s="132">
        <v>0</v>
      </c>
      <c r="K20" s="132">
        <v>0</v>
      </c>
      <c r="L20" s="132">
        <v>19000000</v>
      </c>
      <c r="M20" s="133">
        <v>19000000</v>
      </c>
      <c r="N20" s="130">
        <v>19000000</v>
      </c>
      <c r="O20" s="132">
        <v>19000000</v>
      </c>
      <c r="P20" s="132">
        <v>19000000</v>
      </c>
      <c r="Q20" s="132">
        <v>19000000</v>
      </c>
      <c r="R20" s="132">
        <v>19000000</v>
      </c>
      <c r="S20" s="132">
        <v>19000000</v>
      </c>
      <c r="T20" s="132">
        <v>19000000</v>
      </c>
      <c r="U20" s="182">
        <v>19000000</v>
      </c>
      <c r="V20" s="131">
        <v>19000000</v>
      </c>
      <c r="W20" s="132">
        <v>19000000</v>
      </c>
      <c r="X20" s="132">
        <v>19000000</v>
      </c>
      <c r="Y20" s="132">
        <v>19000000</v>
      </c>
      <c r="Z20" s="132">
        <v>19000000</v>
      </c>
      <c r="AA20" s="132">
        <v>19000000</v>
      </c>
      <c r="AB20" s="131">
        <v>19000000</v>
      </c>
      <c r="AC20" s="132">
        <v>19000000</v>
      </c>
      <c r="AD20" s="132">
        <v>19000000</v>
      </c>
      <c r="AE20" s="132">
        <v>19000000</v>
      </c>
      <c r="AF20" s="132">
        <v>19000000</v>
      </c>
      <c r="AG20" s="132">
        <v>19000000</v>
      </c>
      <c r="AH20" s="132">
        <v>19000000</v>
      </c>
      <c r="AI20" s="131">
        <v>19000000</v>
      </c>
      <c r="AJ20" s="134">
        <v>19000000</v>
      </c>
      <c r="AK20" s="135">
        <v>475000000</v>
      </c>
      <c r="AL20" s="27"/>
      <c r="AM20" s="27"/>
    </row>
    <row r="21" spans="1:39" s="97" customFormat="1" ht="11.25">
      <c r="A21" s="98"/>
      <c r="B21" s="99" t="s">
        <v>12</v>
      </c>
      <c r="C21" s="100"/>
      <c r="D21" s="177"/>
      <c r="E21" s="75"/>
      <c r="F21" s="75"/>
      <c r="G21" s="101">
        <v>0</v>
      </c>
      <c r="H21" s="136">
        <v>0</v>
      </c>
      <c r="I21" s="138">
        <v>0</v>
      </c>
      <c r="J21" s="138">
        <v>0</v>
      </c>
      <c r="K21" s="138">
        <v>0</v>
      </c>
      <c r="L21" s="138">
        <v>0</v>
      </c>
      <c r="M21" s="139">
        <v>0</v>
      </c>
      <c r="N21" s="136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84">
        <v>0</v>
      </c>
      <c r="V21" s="137">
        <v>0</v>
      </c>
      <c r="W21" s="138">
        <v>0</v>
      </c>
      <c r="X21" s="138">
        <v>0</v>
      </c>
      <c r="Y21" s="138">
        <v>0</v>
      </c>
      <c r="Z21" s="138">
        <v>0</v>
      </c>
      <c r="AA21" s="138">
        <v>0</v>
      </c>
      <c r="AB21" s="137">
        <v>0</v>
      </c>
      <c r="AC21" s="138">
        <v>0</v>
      </c>
      <c r="AD21" s="138">
        <v>0</v>
      </c>
      <c r="AE21" s="138">
        <v>0</v>
      </c>
      <c r="AF21" s="138">
        <v>0</v>
      </c>
      <c r="AG21" s="138">
        <v>0</v>
      </c>
      <c r="AH21" s="138">
        <v>0</v>
      </c>
      <c r="AI21" s="137">
        <v>0</v>
      </c>
      <c r="AJ21" s="140">
        <v>0</v>
      </c>
      <c r="AK21" s="141">
        <v>0</v>
      </c>
      <c r="AL21" s="27"/>
      <c r="AM21" s="27"/>
    </row>
    <row r="22" spans="1:39" s="58" customFormat="1" ht="21.75">
      <c r="A22" s="46"/>
      <c r="B22" s="84" t="s">
        <v>20</v>
      </c>
      <c r="C22" s="85"/>
      <c r="D22" s="175"/>
      <c r="E22" s="50"/>
      <c r="F22" s="50"/>
      <c r="G22" s="86">
        <v>177810012</v>
      </c>
      <c r="H22" s="87">
        <v>49979572</v>
      </c>
      <c r="I22" s="89">
        <v>52782358</v>
      </c>
      <c r="J22" s="143">
        <v>39647948</v>
      </c>
      <c r="K22" s="89">
        <v>17795960</v>
      </c>
      <c r="L22" s="89">
        <v>0</v>
      </c>
      <c r="M22" s="90">
        <v>0</v>
      </c>
      <c r="N22" s="87">
        <v>0</v>
      </c>
      <c r="O22" s="89">
        <v>0</v>
      </c>
      <c r="P22" s="89">
        <v>0</v>
      </c>
      <c r="Q22" s="88">
        <v>0</v>
      </c>
      <c r="R22" s="89">
        <v>0</v>
      </c>
      <c r="S22" s="89">
        <v>0</v>
      </c>
      <c r="T22" s="89">
        <v>0</v>
      </c>
      <c r="U22" s="127">
        <v>0</v>
      </c>
      <c r="V22" s="88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8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8">
        <v>0</v>
      </c>
      <c r="AJ22" s="91">
        <v>0</v>
      </c>
      <c r="AK22" s="92">
        <v>46830820</v>
      </c>
      <c r="AL22" s="27"/>
      <c r="AM22" s="27"/>
    </row>
    <row r="23" spans="1:39" s="97" customFormat="1" ht="11.25">
      <c r="A23" s="93"/>
      <c r="B23" s="94" t="s">
        <v>11</v>
      </c>
      <c r="C23" s="95"/>
      <c r="D23" s="176"/>
      <c r="E23" s="62"/>
      <c r="F23" s="62"/>
      <c r="G23" s="96">
        <v>18664925</v>
      </c>
      <c r="H23" s="130">
        <v>3533960</v>
      </c>
      <c r="I23" s="130">
        <v>4998730</v>
      </c>
      <c r="J23" s="130">
        <v>4943361</v>
      </c>
      <c r="K23" s="130">
        <v>4440000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v>0</v>
      </c>
      <c r="X23" s="130">
        <v>0</v>
      </c>
      <c r="Y23" s="130">
        <v>0</v>
      </c>
      <c r="Z23" s="130">
        <v>0</v>
      </c>
      <c r="AA23" s="130">
        <v>0</v>
      </c>
      <c r="AB23" s="130">
        <v>0</v>
      </c>
      <c r="AC23" s="130">
        <v>0</v>
      </c>
      <c r="AD23" s="130">
        <v>0</v>
      </c>
      <c r="AE23" s="130">
        <v>0</v>
      </c>
      <c r="AF23" s="130"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16421673</v>
      </c>
      <c r="AL23" s="71"/>
      <c r="AM23" s="71"/>
    </row>
    <row r="24" spans="1:39" s="97" customFormat="1" ht="11.25">
      <c r="A24" s="98"/>
      <c r="B24" s="99" t="s">
        <v>12</v>
      </c>
      <c r="C24" s="100"/>
      <c r="D24" s="177"/>
      <c r="E24" s="75"/>
      <c r="F24" s="142"/>
      <c r="G24" s="143">
        <v>159145087</v>
      </c>
      <c r="H24" s="143">
        <v>46445612</v>
      </c>
      <c r="I24" s="143">
        <v>47783628</v>
      </c>
      <c r="J24" s="143">
        <v>34704587</v>
      </c>
      <c r="K24" s="143">
        <v>13355960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43">
        <v>0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43">
        <v>30409147</v>
      </c>
      <c r="AL24" s="71"/>
      <c r="AM24" s="71"/>
    </row>
    <row r="25" spans="1:39" s="58" customFormat="1" ht="56.25">
      <c r="A25" s="110">
        <v>13</v>
      </c>
      <c r="B25" s="102" t="s">
        <v>21</v>
      </c>
      <c r="C25" s="103" t="s">
        <v>17</v>
      </c>
      <c r="D25" s="168" t="s">
        <v>18</v>
      </c>
      <c r="E25" s="49">
        <v>2009</v>
      </c>
      <c r="F25" s="49">
        <v>2014</v>
      </c>
      <c r="G25" s="104">
        <f>SUM(G26:G27)</f>
        <v>60000000</v>
      </c>
      <c r="H25" s="105">
        <f aca="true" t="shared" si="1" ref="H25:AK25">SUM(H26:H27)</f>
        <v>4625153</v>
      </c>
      <c r="I25" s="107">
        <f t="shared" si="1"/>
        <v>5959198</v>
      </c>
      <c r="J25" s="107">
        <f t="shared" si="1"/>
        <v>25000000</v>
      </c>
      <c r="K25" s="107">
        <f t="shared" si="1"/>
        <v>13315960</v>
      </c>
      <c r="L25" s="107">
        <f t="shared" si="1"/>
        <v>0</v>
      </c>
      <c r="M25" s="111">
        <f t="shared" si="1"/>
        <v>0</v>
      </c>
      <c r="N25" s="105">
        <f t="shared" si="1"/>
        <v>0</v>
      </c>
      <c r="O25" s="107">
        <f t="shared" si="1"/>
        <v>0</v>
      </c>
      <c r="P25" s="107">
        <f t="shared" si="1"/>
        <v>0</v>
      </c>
      <c r="Q25" s="107">
        <f t="shared" si="1"/>
        <v>0</v>
      </c>
      <c r="R25" s="107">
        <f t="shared" si="1"/>
        <v>0</v>
      </c>
      <c r="S25" s="107">
        <f t="shared" si="1"/>
        <v>0</v>
      </c>
      <c r="T25" s="107">
        <f t="shared" si="1"/>
        <v>0</v>
      </c>
      <c r="U25" s="108">
        <f t="shared" si="1"/>
        <v>0</v>
      </c>
      <c r="V25" s="106">
        <f t="shared" si="1"/>
        <v>0</v>
      </c>
      <c r="W25" s="107">
        <f t="shared" si="1"/>
        <v>0</v>
      </c>
      <c r="X25" s="107">
        <f t="shared" si="1"/>
        <v>0</v>
      </c>
      <c r="Y25" s="107">
        <f t="shared" si="1"/>
        <v>0</v>
      </c>
      <c r="Z25" s="107">
        <f t="shared" si="1"/>
        <v>0</v>
      </c>
      <c r="AA25" s="107">
        <f t="shared" si="1"/>
        <v>0</v>
      </c>
      <c r="AB25" s="106">
        <f t="shared" si="1"/>
        <v>0</v>
      </c>
      <c r="AC25" s="107">
        <f t="shared" si="1"/>
        <v>0</v>
      </c>
      <c r="AD25" s="107">
        <f t="shared" si="1"/>
        <v>0</v>
      </c>
      <c r="AE25" s="107">
        <f t="shared" si="1"/>
        <v>0</v>
      </c>
      <c r="AF25" s="107">
        <f t="shared" si="1"/>
        <v>0</v>
      </c>
      <c r="AG25" s="107">
        <f t="shared" si="1"/>
        <v>0</v>
      </c>
      <c r="AH25" s="107">
        <f t="shared" si="1"/>
        <v>0</v>
      </c>
      <c r="AI25" s="106">
        <f t="shared" si="1"/>
        <v>0</v>
      </c>
      <c r="AJ25" s="112">
        <f t="shared" si="1"/>
        <v>0</v>
      </c>
      <c r="AK25" s="109">
        <f t="shared" si="1"/>
        <v>0</v>
      </c>
      <c r="AL25" s="27"/>
      <c r="AM25" s="27"/>
    </row>
    <row r="26" spans="1:39" s="58" customFormat="1" ht="11.25">
      <c r="A26" s="59"/>
      <c r="B26" s="60" t="s">
        <v>11</v>
      </c>
      <c r="C26" s="61"/>
      <c r="D26" s="176"/>
      <c r="E26" s="63"/>
      <c r="F26" s="63"/>
      <c r="G26" s="64">
        <v>0</v>
      </c>
      <c r="H26" s="65">
        <v>0</v>
      </c>
      <c r="I26" s="67">
        <v>0</v>
      </c>
      <c r="J26" s="67">
        <v>0</v>
      </c>
      <c r="K26" s="67">
        <v>0</v>
      </c>
      <c r="L26" s="67"/>
      <c r="M26" s="68"/>
      <c r="N26" s="65"/>
      <c r="O26" s="67"/>
      <c r="P26" s="67"/>
      <c r="Q26" s="67"/>
      <c r="R26" s="67"/>
      <c r="S26" s="67"/>
      <c r="T26" s="67"/>
      <c r="U26" s="113"/>
      <c r="V26" s="66"/>
      <c r="W26" s="67"/>
      <c r="X26" s="67"/>
      <c r="Y26" s="67"/>
      <c r="Z26" s="67"/>
      <c r="AA26" s="67"/>
      <c r="AB26" s="66"/>
      <c r="AC26" s="67"/>
      <c r="AD26" s="67"/>
      <c r="AE26" s="67"/>
      <c r="AF26" s="67"/>
      <c r="AG26" s="67"/>
      <c r="AH26" s="67"/>
      <c r="AI26" s="66"/>
      <c r="AJ26" s="69"/>
      <c r="AK26" s="70">
        <v>0</v>
      </c>
      <c r="AL26" s="27"/>
      <c r="AM26" s="27"/>
    </row>
    <row r="27" spans="1:39" s="58" customFormat="1" ht="11.25">
      <c r="A27" s="72"/>
      <c r="B27" s="73" t="s">
        <v>12</v>
      </c>
      <c r="C27" s="74"/>
      <c r="D27" s="177"/>
      <c r="E27" s="76"/>
      <c r="F27" s="76"/>
      <c r="G27" s="146">
        <v>60000000</v>
      </c>
      <c r="H27" s="147">
        <v>4625153</v>
      </c>
      <c r="I27" s="148">
        <v>5959198</v>
      </c>
      <c r="J27" s="148">
        <v>25000000</v>
      </c>
      <c r="K27" s="80">
        <v>13315960</v>
      </c>
      <c r="L27" s="80"/>
      <c r="M27" s="81"/>
      <c r="N27" s="78"/>
      <c r="O27" s="80"/>
      <c r="P27" s="80"/>
      <c r="Q27" s="80"/>
      <c r="R27" s="80"/>
      <c r="S27" s="80"/>
      <c r="T27" s="80"/>
      <c r="U27" s="145"/>
      <c r="V27" s="79"/>
      <c r="W27" s="80"/>
      <c r="X27" s="80"/>
      <c r="Y27" s="80"/>
      <c r="Z27" s="80"/>
      <c r="AA27" s="80"/>
      <c r="AB27" s="79"/>
      <c r="AC27" s="80"/>
      <c r="AD27" s="80"/>
      <c r="AE27" s="80"/>
      <c r="AF27" s="80"/>
      <c r="AG27" s="80"/>
      <c r="AH27" s="80"/>
      <c r="AI27" s="79"/>
      <c r="AJ27" s="82"/>
      <c r="AK27" s="83">
        <v>0</v>
      </c>
      <c r="AL27" s="27"/>
      <c r="AM27" s="27"/>
    </row>
    <row r="28" spans="1:39" s="151" customFormat="1" ht="45.75" customHeight="1">
      <c r="A28" s="149"/>
      <c r="B28" s="84" t="s">
        <v>24</v>
      </c>
      <c r="C28" s="85"/>
      <c r="D28" s="179"/>
      <c r="E28" s="150"/>
      <c r="F28" s="150"/>
      <c r="G28" s="51">
        <v>960651784</v>
      </c>
      <c r="H28" s="52">
        <v>78678726</v>
      </c>
      <c r="I28" s="54">
        <v>79194807</v>
      </c>
      <c r="J28" s="54">
        <v>78438786</v>
      </c>
      <c r="K28" s="54">
        <v>67366417</v>
      </c>
      <c r="L28" s="54">
        <v>65167906</v>
      </c>
      <c r="M28" s="55">
        <v>21706853</v>
      </c>
      <c r="N28" s="52">
        <v>20245817</v>
      </c>
      <c r="O28" s="54">
        <v>19196995</v>
      </c>
      <c r="P28" s="54">
        <v>9397389</v>
      </c>
      <c r="Q28" s="54">
        <v>8817845</v>
      </c>
      <c r="R28" s="54">
        <v>8171517</v>
      </c>
      <c r="S28" s="54">
        <v>7739973</v>
      </c>
      <c r="T28" s="54">
        <v>7451763</v>
      </c>
      <c r="U28" s="185">
        <v>7247302</v>
      </c>
      <c r="V28" s="53">
        <v>7017842</v>
      </c>
      <c r="W28" s="54">
        <v>6778798</v>
      </c>
      <c r="X28" s="54">
        <v>6528088</v>
      </c>
      <c r="Y28" s="54">
        <v>6537377</v>
      </c>
      <c r="Z28" s="54">
        <v>6133333</v>
      </c>
      <c r="AA28" s="54">
        <v>0</v>
      </c>
      <c r="AB28" s="53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3">
        <v>0</v>
      </c>
      <c r="AJ28" s="56">
        <v>0</v>
      </c>
      <c r="AK28" s="57">
        <v>203725289</v>
      </c>
      <c r="AL28" s="27"/>
      <c r="AM28" s="27"/>
    </row>
    <row r="29" spans="1:39" s="58" customFormat="1" ht="11.25">
      <c r="A29" s="59"/>
      <c r="B29" s="60" t="s">
        <v>11</v>
      </c>
      <c r="C29" s="61"/>
      <c r="D29" s="176"/>
      <c r="E29" s="63"/>
      <c r="F29" s="63"/>
      <c r="G29" s="64">
        <v>953681784</v>
      </c>
      <c r="H29" s="65">
        <v>78356726</v>
      </c>
      <c r="I29" s="66">
        <v>78799127</v>
      </c>
      <c r="J29" s="66">
        <v>74538786</v>
      </c>
      <c r="K29" s="67">
        <v>67366417</v>
      </c>
      <c r="L29" s="67">
        <v>65167906</v>
      </c>
      <c r="M29" s="113">
        <v>21706853</v>
      </c>
      <c r="N29" s="65">
        <v>20245817</v>
      </c>
      <c r="O29" s="67">
        <v>19196995</v>
      </c>
      <c r="P29" s="67">
        <v>9397389</v>
      </c>
      <c r="Q29" s="67">
        <v>8817845</v>
      </c>
      <c r="R29" s="67">
        <v>8171517</v>
      </c>
      <c r="S29" s="66">
        <v>7739973</v>
      </c>
      <c r="T29" s="66">
        <v>7451763</v>
      </c>
      <c r="U29" s="113">
        <v>7247302</v>
      </c>
      <c r="V29" s="66">
        <v>7017842</v>
      </c>
      <c r="W29" s="67">
        <v>6778798</v>
      </c>
      <c r="X29" s="67">
        <v>6528088</v>
      </c>
      <c r="Y29" s="67">
        <v>6537377</v>
      </c>
      <c r="Z29" s="67">
        <v>6133333</v>
      </c>
      <c r="AA29" s="66">
        <v>0</v>
      </c>
      <c r="AB29" s="66">
        <v>0</v>
      </c>
      <c r="AC29" s="114">
        <v>0</v>
      </c>
      <c r="AD29" s="67">
        <v>0</v>
      </c>
      <c r="AE29" s="67">
        <v>0</v>
      </c>
      <c r="AF29" s="67">
        <v>0</v>
      </c>
      <c r="AG29" s="67">
        <v>0</v>
      </c>
      <c r="AH29" s="66">
        <v>0</v>
      </c>
      <c r="AI29" s="66">
        <v>0</v>
      </c>
      <c r="AJ29" s="114">
        <v>0</v>
      </c>
      <c r="AK29" s="70">
        <v>199725289</v>
      </c>
      <c r="AL29" s="71"/>
      <c r="AM29" s="71"/>
    </row>
    <row r="30" spans="1:39" s="58" customFormat="1" ht="11.25">
      <c r="A30" s="72"/>
      <c r="B30" s="73" t="s">
        <v>12</v>
      </c>
      <c r="C30" s="74"/>
      <c r="D30" s="177"/>
      <c r="E30" s="76"/>
      <c r="F30" s="76"/>
      <c r="G30" s="78">
        <v>6970000</v>
      </c>
      <c r="H30" s="78">
        <v>322000</v>
      </c>
      <c r="I30" s="78">
        <v>395680</v>
      </c>
      <c r="J30" s="78">
        <v>3900000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  <c r="AB30" s="78">
        <v>0</v>
      </c>
      <c r="AC30" s="78">
        <v>0</v>
      </c>
      <c r="AD30" s="78">
        <v>0</v>
      </c>
      <c r="AE30" s="78">
        <v>0</v>
      </c>
      <c r="AF30" s="78"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4000000</v>
      </c>
      <c r="AL30" s="71"/>
      <c r="AM30" s="71"/>
    </row>
    <row r="31" spans="1:39" s="58" customFormat="1" ht="11.25">
      <c r="A31" s="152"/>
      <c r="B31" s="153"/>
      <c r="C31" s="154"/>
      <c r="D31" s="180"/>
      <c r="E31" s="155"/>
      <c r="F31" s="155"/>
      <c r="G31" s="156"/>
      <c r="H31" s="157"/>
      <c r="I31" s="159"/>
      <c r="J31" s="159"/>
      <c r="K31" s="159"/>
      <c r="L31" s="159"/>
      <c r="M31" s="160"/>
      <c r="N31" s="157"/>
      <c r="O31" s="159"/>
      <c r="P31" s="159"/>
      <c r="Q31" s="159"/>
      <c r="R31" s="158"/>
      <c r="S31" s="159"/>
      <c r="T31" s="159"/>
      <c r="U31" s="186"/>
      <c r="V31" s="158"/>
      <c r="W31" s="159"/>
      <c r="X31" s="159"/>
      <c r="Y31" s="159"/>
      <c r="Z31" s="158"/>
      <c r="AA31" s="159"/>
      <c r="AB31" s="158"/>
      <c r="AC31" s="159"/>
      <c r="AD31" s="159"/>
      <c r="AE31" s="159"/>
      <c r="AF31" s="159"/>
      <c r="AG31" s="158"/>
      <c r="AH31" s="159"/>
      <c r="AI31" s="158"/>
      <c r="AJ31" s="161"/>
      <c r="AK31" s="162"/>
      <c r="AL31" s="27"/>
      <c r="AM31" s="27"/>
    </row>
    <row r="32" spans="1:39" s="58" customFormat="1" ht="5.25" customHeight="1">
      <c r="A32" s="152"/>
      <c r="B32" s="153"/>
      <c r="C32" s="154"/>
      <c r="D32" s="180"/>
      <c r="E32" s="155"/>
      <c r="F32" s="155"/>
      <c r="G32" s="156"/>
      <c r="H32" s="157"/>
      <c r="I32" s="159"/>
      <c r="J32" s="159"/>
      <c r="K32" s="159"/>
      <c r="L32" s="159"/>
      <c r="M32" s="160"/>
      <c r="N32" s="157"/>
      <c r="O32" s="159"/>
      <c r="P32" s="159"/>
      <c r="Q32" s="159"/>
      <c r="R32" s="159"/>
      <c r="S32" s="159"/>
      <c r="T32" s="159"/>
      <c r="U32" s="186"/>
      <c r="V32" s="158"/>
      <c r="W32" s="159"/>
      <c r="X32" s="159"/>
      <c r="Y32" s="159"/>
      <c r="Z32" s="159"/>
      <c r="AA32" s="159"/>
      <c r="AB32" s="158"/>
      <c r="AC32" s="159"/>
      <c r="AD32" s="159"/>
      <c r="AE32" s="159"/>
      <c r="AF32" s="159"/>
      <c r="AG32" s="159"/>
      <c r="AH32" s="159"/>
      <c r="AI32" s="158"/>
      <c r="AJ32" s="192"/>
      <c r="AK32" s="191"/>
      <c r="AL32" s="27"/>
      <c r="AM32" s="27"/>
    </row>
    <row r="33" spans="1:39" s="151" customFormat="1" ht="22.5">
      <c r="A33" s="149"/>
      <c r="B33" s="164" t="s">
        <v>22</v>
      </c>
      <c r="C33" s="85"/>
      <c r="D33" s="179"/>
      <c r="E33" s="150"/>
      <c r="F33" s="150"/>
      <c r="G33" s="51">
        <v>10156684</v>
      </c>
      <c r="H33" s="52">
        <v>2009000</v>
      </c>
      <c r="I33" s="54">
        <v>2011659</v>
      </c>
      <c r="J33" s="54">
        <v>2014932</v>
      </c>
      <c r="K33" s="54">
        <v>2018544</v>
      </c>
      <c r="L33" s="54">
        <v>2022112</v>
      </c>
      <c r="M33" s="55">
        <v>2025632</v>
      </c>
      <c r="N33" s="52">
        <v>2022362</v>
      </c>
      <c r="O33" s="54">
        <v>1886209</v>
      </c>
      <c r="P33" s="54">
        <v>1889559</v>
      </c>
      <c r="Q33" s="54">
        <v>1892845</v>
      </c>
      <c r="R33" s="54">
        <v>1896105</v>
      </c>
      <c r="S33" s="54">
        <v>1899410</v>
      </c>
      <c r="T33" s="54">
        <v>1902717</v>
      </c>
      <c r="U33" s="185">
        <v>1905993</v>
      </c>
      <c r="V33" s="53">
        <v>1909314</v>
      </c>
      <c r="W33" s="54">
        <v>1912680</v>
      </c>
      <c r="X33" s="54">
        <v>1916139</v>
      </c>
      <c r="Y33" s="54">
        <v>1919725</v>
      </c>
      <c r="Z33" s="54">
        <v>1923361</v>
      </c>
      <c r="AA33" s="54">
        <v>1927147</v>
      </c>
      <c r="AB33" s="53">
        <v>1931154</v>
      </c>
      <c r="AC33" s="54">
        <v>1935221</v>
      </c>
      <c r="AD33" s="54">
        <v>1939350</v>
      </c>
      <c r="AE33" s="54">
        <v>1943540</v>
      </c>
      <c r="AF33" s="54">
        <v>1947793</v>
      </c>
      <c r="AG33" s="54">
        <v>1845183</v>
      </c>
      <c r="AH33" s="54">
        <v>1660000</v>
      </c>
      <c r="AI33" s="53">
        <v>1660000</v>
      </c>
      <c r="AJ33" s="193">
        <v>0</v>
      </c>
      <c r="AK33" s="190">
        <v>0</v>
      </c>
      <c r="AL33" s="27"/>
      <c r="AM33" s="189"/>
    </row>
    <row r="34" spans="1:39" s="58" customFormat="1" ht="11.25">
      <c r="A34" s="72"/>
      <c r="B34" s="73" t="s">
        <v>11</v>
      </c>
      <c r="C34" s="74"/>
      <c r="D34" s="177"/>
      <c r="E34" s="76"/>
      <c r="F34" s="76"/>
      <c r="G34" s="77">
        <v>10156684</v>
      </c>
      <c r="H34" s="78">
        <v>2009000</v>
      </c>
      <c r="I34" s="80">
        <v>2011659</v>
      </c>
      <c r="J34" s="80">
        <v>2014932</v>
      </c>
      <c r="K34" s="80">
        <v>2018544</v>
      </c>
      <c r="L34" s="80">
        <v>2022112</v>
      </c>
      <c r="M34" s="81">
        <v>2025632</v>
      </c>
      <c r="N34" s="78">
        <v>2022362</v>
      </c>
      <c r="O34" s="80">
        <v>1886209</v>
      </c>
      <c r="P34" s="80">
        <v>1889559</v>
      </c>
      <c r="Q34" s="80">
        <v>1892845</v>
      </c>
      <c r="R34" s="80">
        <v>1896105</v>
      </c>
      <c r="S34" s="80">
        <v>1899410</v>
      </c>
      <c r="T34" s="80">
        <v>1902717</v>
      </c>
      <c r="U34" s="145">
        <v>1905993</v>
      </c>
      <c r="V34" s="79">
        <v>1909314</v>
      </c>
      <c r="W34" s="80">
        <v>1912680</v>
      </c>
      <c r="X34" s="80">
        <v>1916139</v>
      </c>
      <c r="Y34" s="80">
        <v>1919725</v>
      </c>
      <c r="Z34" s="80">
        <v>1923361</v>
      </c>
      <c r="AA34" s="80">
        <v>1927147</v>
      </c>
      <c r="AB34" s="79">
        <v>1931154</v>
      </c>
      <c r="AC34" s="80">
        <v>1935221</v>
      </c>
      <c r="AD34" s="80">
        <v>1939350</v>
      </c>
      <c r="AE34" s="80">
        <v>1943540</v>
      </c>
      <c r="AF34" s="80">
        <v>1947793</v>
      </c>
      <c r="AG34" s="80">
        <v>1845183</v>
      </c>
      <c r="AH34" s="80">
        <v>1660000</v>
      </c>
      <c r="AI34" s="79">
        <v>1660000</v>
      </c>
      <c r="AJ34" s="194">
        <v>0</v>
      </c>
      <c r="AK34" s="83">
        <v>0</v>
      </c>
      <c r="AL34" s="71"/>
      <c r="AM34" s="71"/>
    </row>
    <row r="35" spans="2:37" ht="12">
      <c r="B35" s="166"/>
      <c r="C35" s="166"/>
      <c r="D35" s="18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" ht="12">
      <c r="B36" s="166"/>
      <c r="C36" s="166"/>
    </row>
    <row r="37" spans="2:3" ht="12">
      <c r="B37" s="166"/>
      <c r="C37" s="166"/>
    </row>
    <row r="38" spans="2:37" ht="12">
      <c r="B38" s="166"/>
      <c r="C38" s="16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7:37" ht="12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7:37" ht="12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2" spans="7:37" ht="12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7:37" ht="12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</sheetData>
  <sheetProtection/>
  <mergeCells count="5">
    <mergeCell ref="AD5:AJ5"/>
    <mergeCell ref="N5:U5"/>
    <mergeCell ref="V5:AC5"/>
    <mergeCell ref="E5:F5"/>
    <mergeCell ref="H5:M5"/>
  </mergeCells>
  <printOptions/>
  <pageMargins left="0.1968503937007874" right="0.1968503937007874" top="0.4724409448818898" bottom="0.5118110236220472" header="0.4724409448818898" footer="0.31496062992125984"/>
  <pageSetup firstPageNumber="5" useFirstPageNumber="1" horizontalDpi="300" verticalDpi="300" orientation="landscape" paperSize="9" scale="80" r:id="rId1"/>
  <headerFooter alignWithMargins="0">
    <oddFooter>&amp;CStrona &amp;P</oddFooter>
  </headerFooter>
  <colBreaks count="2" manualBreakCount="2">
    <brk id="16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2011-10-28T07:39:51Z</cp:lastPrinted>
  <dcterms:created xsi:type="dcterms:W3CDTF">2010-09-24T07:39:40Z</dcterms:created>
  <dcterms:modified xsi:type="dcterms:W3CDTF">2011-11-02T11:23:52Z</dcterms:modified>
  <cp:category/>
  <cp:version/>
  <cp:contentType/>
  <cp:contentStatus/>
</cp:coreProperties>
</file>