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ZESTAWIENIE za 2010r.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<sst xmlns="http://schemas.openxmlformats.org/spreadsheetml/2006/main" count="47" uniqueCount="37">
  <si>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Wpływy z tytułu pomocy finansowej udzielanej między jednostkami samorządu terytorialnego na dofinansowanie własnych zadań inwestycyjnych i zakupów inwestycyjnych</t>
  </si>
  <si>
    <t>Dotacje celowe otrzymane z powiatu na zadania bieżące realizowane na podstawie porozumień (umów) między jednostkami samorządu terytorialnego</t>
  </si>
  <si>
    <t>232</t>
  </si>
  <si>
    <t>921</t>
  </si>
  <si>
    <t>92116</t>
  </si>
  <si>
    <t>926</t>
  </si>
  <si>
    <t>92601</t>
  </si>
  <si>
    <t>630</t>
  </si>
  <si>
    <t>§</t>
  </si>
  <si>
    <t>Wyszczególnienie</t>
  </si>
  <si>
    <t>Plan na 31.12.2010</t>
  </si>
  <si>
    <t>Wykonanie na 31.12.2010</t>
  </si>
  <si>
    <t>Dział</t>
  </si>
  <si>
    <t>Rozdział</t>
  </si>
  <si>
    <t xml:space="preserve">          DOCHODY</t>
  </si>
  <si>
    <t xml:space="preserve">        WYDATKI</t>
  </si>
  <si>
    <t>Transport i łączność</t>
  </si>
  <si>
    <t>Drogi publiczne powiatowe</t>
  </si>
  <si>
    <t>Dotacja celowa na pomoc finansową udzielaną między jednostkami samorządu terytorialnego na dofinansowanie własnych zadań inwestycyjnych i zakupów inwestycyjnych</t>
  </si>
  <si>
    <t>Bezpieczeństwo publiczne i ochrona przeciwpożarowa</t>
  </si>
  <si>
    <t>Oświata i wychowanie</t>
  </si>
  <si>
    <t>Przedszkola</t>
  </si>
  <si>
    <t>Dotacje celowe przekazane gminie na zadania bieżące realizowane na podstawie porozumień / umów/ między jednostkami samorządu terytorialnego</t>
  </si>
  <si>
    <t>Pomoc społeczna</t>
  </si>
  <si>
    <t>Dotacje celowe przekazane dla powiatu na zadania bieżące realizowane na podstawie porozumień (umów) między jednostkami samorządu terytorialnego</t>
  </si>
  <si>
    <t>Pozostałe zadania w zakresie polityki społecznej</t>
  </si>
  <si>
    <t>Komendy powiatowe Państwowej Straży Pożarnej</t>
  </si>
  <si>
    <t>Placówki opiekuńczo-wychowawcze</t>
  </si>
  <si>
    <t>Rodziny zastępcze</t>
  </si>
  <si>
    <t>Rehabilitacja zawodowa i społeczna osób niepełnosprawnych</t>
  </si>
  <si>
    <t>Powiatowe urzędy pracy</t>
  </si>
  <si>
    <t>Kultura i ochrona dziedzictwa narodowego</t>
  </si>
  <si>
    <t>Kultura fizyczna i sport</t>
  </si>
  <si>
    <t>O g ó ł e m</t>
  </si>
  <si>
    <t>jednostkom samorządu terytorialnego</t>
  </si>
  <si>
    <t>Informacja o kwotach dotacji otrzymanych z budżetu jednostek samorządu terytorialnego oraz kwoty dotacji udzielonych innym</t>
  </si>
  <si>
    <t>Zał.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</si>
</sst>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2" fillId="3" borderId="2" xfId="0" applyNumberFormat="1" applyFont="1" applyFill="1" applyBorder="1" applyAlignment="1" applyProtection="1">
      <alignment horizontal="left" vertical="top" wrapText="1"/>
      <protection/>
    </xf>
    <xf numFmtId="0" fontId="1" fillId="3" borderId="1" xfId="0" applyNumberFormat="1" applyFont="1" applyFill="1" applyBorder="1" applyAlignment="1" applyProtection="1">
      <alignment horizontal="left" vertical="top" wrapText="1"/>
      <protection/>
    </xf>
    <xf numFmtId="0" fontId="2" fillId="4" borderId="3" xfId="0" applyNumberFormat="1" applyFont="1" applyFill="1" applyBorder="1" applyAlignment="1" applyProtection="1">
      <alignment horizontal="left" vertical="top" wrapText="1"/>
      <protection/>
    </xf>
    <xf numFmtId="0" fontId="2" fillId="0" borderId="4" xfId="0" applyNumberFormat="1" applyFont="1" applyFill="1" applyBorder="1" applyAlignment="1" applyProtection="1">
      <alignment horizontal="right" vertical="top" wrapText="1"/>
      <protection/>
    </xf>
    <xf numFmtId="0" fontId="2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right" vertical="top" wrapText="1"/>
      <protection/>
    </xf>
    <xf numFmtId="0" fontId="0" fillId="0" borderId="5" xfId="0" applyNumberFormat="1" applyFont="1" applyFill="1" applyBorder="1" applyAlignment="1" applyProtection="1">
      <alignment horizontal="right" vertical="top" wrapText="1"/>
      <protection/>
    </xf>
    <xf numFmtId="0" fontId="0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 horizontal="right" vertical="top" wrapText="1"/>
      <protection/>
    </xf>
    <xf numFmtId="0" fontId="1" fillId="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>
      <alignment/>
    </xf>
    <xf numFmtId="3" fontId="1" fillId="0" borderId="5" xfId="0" applyNumberFormat="1" applyFont="1" applyFill="1" applyBorder="1" applyAlignment="1" applyProtection="1">
      <alignment horizontal="right" vertical="top" wrapText="1"/>
      <protection/>
    </xf>
    <xf numFmtId="3" fontId="0" fillId="0" borderId="5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3" fontId="0" fillId="0" borderId="4" xfId="0" applyNumberFormat="1" applyFont="1" applyFill="1" applyBorder="1" applyAlignment="1" applyProtection="1">
      <alignment horizontal="right" vertical="top" wrapText="1"/>
      <protection/>
    </xf>
    <xf numFmtId="0" fontId="1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3" fontId="1" fillId="0" borderId="4" xfId="0" applyNumberFormat="1" applyFont="1" applyFill="1" applyBorder="1" applyAlignment="1" applyProtection="1">
      <alignment horizontal="right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left" vertical="top" wrapText="1"/>
      <protection/>
    </xf>
    <xf numFmtId="3" fontId="0" fillId="0" borderId="4" xfId="0" applyNumberFormat="1" applyFont="1" applyFill="1" applyBorder="1" applyAlignment="1" applyProtection="1">
      <alignment horizontal="right" vertical="top" wrapText="1"/>
      <protection/>
    </xf>
    <xf numFmtId="3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3" fillId="0" borderId="4" xfId="0" applyNumberFormat="1" applyFont="1" applyFill="1" applyBorder="1" applyAlignment="1" applyProtection="1">
      <alignment horizontal="right" vertical="top"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3" fontId="0" fillId="0" borderId="5" xfId="0" applyNumberFormat="1" applyFont="1" applyFill="1" applyBorder="1" applyAlignment="1" applyProtection="1">
      <alignment horizontal="right" vertical="top" wrapText="1"/>
      <protection/>
    </xf>
    <xf numFmtId="3" fontId="1" fillId="0" borderId="5" xfId="0" applyNumberFormat="1" applyFont="1" applyFill="1" applyBorder="1" applyAlignment="1" applyProtection="1">
      <alignment horizontal="right" vertical="top" wrapText="1"/>
      <protection/>
    </xf>
    <xf numFmtId="3" fontId="1" fillId="0" borderId="4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3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8D6BD"/>
      <rgbColor rgb="00D0E3D3"/>
      <rgbColor rgb="00A2C8A9"/>
      <rgbColor rgb="0098BE9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9.00390625" style="0" customWidth="1"/>
    <col min="4" max="4" width="47.8515625" style="0" customWidth="1"/>
    <col min="5" max="5" width="10.140625" style="0" customWidth="1"/>
    <col min="6" max="6" width="11.140625" style="0" customWidth="1"/>
    <col min="7" max="7" width="9.8515625" style="0" customWidth="1"/>
    <col min="8" max="8" width="11.28125" style="0" customWidth="1"/>
  </cols>
  <sheetData>
    <row r="1" ht="12.75">
      <c r="B1" s="28" t="s">
        <v>35</v>
      </c>
    </row>
    <row r="2" spans="1:7" ht="13.5" thickBot="1">
      <c r="A2" s="9"/>
      <c r="B2" s="58" t="s">
        <v>34</v>
      </c>
      <c r="C2" s="9"/>
      <c r="D2" s="9"/>
      <c r="G2" t="s">
        <v>36</v>
      </c>
    </row>
    <row r="3" spans="1:8" ht="13.5" thickBot="1">
      <c r="A3" s="10"/>
      <c r="B3" s="10"/>
      <c r="C3" s="10"/>
      <c r="D3" s="10"/>
      <c r="E3" s="11" t="s">
        <v>14</v>
      </c>
      <c r="F3" s="8"/>
      <c r="G3" s="12" t="s">
        <v>15</v>
      </c>
      <c r="H3" s="8"/>
    </row>
    <row r="4" spans="1:8" ht="39" thickBot="1">
      <c r="A4" s="13" t="s">
        <v>12</v>
      </c>
      <c r="B4" s="13" t="s">
        <v>13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10</v>
      </c>
      <c r="H4" s="15" t="s">
        <v>11</v>
      </c>
    </row>
    <row r="5" spans="1:8" ht="13.5" thickBot="1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8">
        <v>8</v>
      </c>
    </row>
    <row r="6" spans="1:8" ht="12.75">
      <c r="A6" s="19">
        <v>600</v>
      </c>
      <c r="B6" s="7"/>
      <c r="C6" s="7"/>
      <c r="D6" s="7" t="s">
        <v>16</v>
      </c>
      <c r="E6" s="7"/>
      <c r="F6" s="7"/>
      <c r="G6" s="29">
        <f>G7</f>
        <v>50000</v>
      </c>
      <c r="H6" s="29">
        <f>H7</f>
        <v>50000</v>
      </c>
    </row>
    <row r="7" spans="1:8" ht="12.75">
      <c r="A7" s="19"/>
      <c r="B7" s="20">
        <v>60014</v>
      </c>
      <c r="C7" s="7"/>
      <c r="D7" s="21" t="s">
        <v>17</v>
      </c>
      <c r="E7" s="7"/>
      <c r="F7" s="7"/>
      <c r="G7" s="29">
        <f>G8</f>
        <v>50000</v>
      </c>
      <c r="H7" s="29">
        <f>H8</f>
        <v>50000</v>
      </c>
    </row>
    <row r="8" spans="1:8" ht="51">
      <c r="A8" s="22"/>
      <c r="B8" s="22"/>
      <c r="C8" s="22">
        <v>6300</v>
      </c>
      <c r="D8" s="23" t="s">
        <v>18</v>
      </c>
      <c r="E8" s="24">
        <v>0</v>
      </c>
      <c r="F8" s="24"/>
      <c r="G8" s="30">
        <v>50000</v>
      </c>
      <c r="H8" s="30">
        <v>50000</v>
      </c>
    </row>
    <row r="9" spans="1:8" s="28" customFormat="1" ht="25.5">
      <c r="A9" s="25">
        <v>754</v>
      </c>
      <c r="B9" s="25"/>
      <c r="C9" s="25"/>
      <c r="D9" s="26" t="s">
        <v>19</v>
      </c>
      <c r="E9" s="49">
        <f>E10</f>
        <v>57338</v>
      </c>
      <c r="F9" s="49">
        <f>F10</f>
        <v>107338</v>
      </c>
      <c r="G9" s="27"/>
      <c r="H9" s="27"/>
    </row>
    <row r="10" spans="1:8" s="45" customFormat="1" ht="12.75">
      <c r="A10" s="43"/>
      <c r="B10" s="43">
        <v>75411</v>
      </c>
      <c r="C10" s="43"/>
      <c r="D10" s="21" t="s">
        <v>26</v>
      </c>
      <c r="E10" s="48">
        <f>E12</f>
        <v>57338</v>
      </c>
      <c r="F10" s="48">
        <f>F11</f>
        <v>107338</v>
      </c>
      <c r="G10" s="44"/>
      <c r="H10" s="44"/>
    </row>
    <row r="11" spans="1:8" s="34" customFormat="1" ht="51">
      <c r="A11" s="31"/>
      <c r="B11" s="31"/>
      <c r="C11" s="31">
        <v>6300</v>
      </c>
      <c r="D11" s="32" t="s">
        <v>0</v>
      </c>
      <c r="E11" s="33">
        <v>0</v>
      </c>
      <c r="F11" s="35">
        <v>107338</v>
      </c>
      <c r="G11" s="33"/>
      <c r="H11" s="32"/>
    </row>
    <row r="12" spans="1:8" s="34" customFormat="1" ht="51">
      <c r="A12" s="31"/>
      <c r="B12" s="31"/>
      <c r="C12" s="31">
        <v>6309</v>
      </c>
      <c r="D12" s="32" t="s">
        <v>0</v>
      </c>
      <c r="E12" s="35">
        <v>57338</v>
      </c>
      <c r="F12" s="35"/>
      <c r="G12" s="33"/>
      <c r="H12" s="32"/>
    </row>
    <row r="13" spans="1:8" s="34" customFormat="1" ht="12.75">
      <c r="A13" s="36">
        <v>801</v>
      </c>
      <c r="B13" s="36"/>
      <c r="C13" s="36"/>
      <c r="D13" s="37" t="s">
        <v>20</v>
      </c>
      <c r="E13" s="38"/>
      <c r="F13" s="38"/>
      <c r="G13" s="38">
        <f>G14</f>
        <v>10000</v>
      </c>
      <c r="H13" s="38">
        <f>H14</f>
        <v>7010</v>
      </c>
    </row>
    <row r="14" spans="1:8" s="34" customFormat="1" ht="12.75">
      <c r="A14" s="36"/>
      <c r="B14" s="39">
        <v>80104</v>
      </c>
      <c r="C14" s="36"/>
      <c r="D14" s="40" t="s">
        <v>21</v>
      </c>
      <c r="E14" s="38"/>
      <c r="F14" s="38"/>
      <c r="G14" s="38">
        <f>G15</f>
        <v>10000</v>
      </c>
      <c r="H14" s="38">
        <f>H15</f>
        <v>7010</v>
      </c>
    </row>
    <row r="15" spans="1:8" s="34" customFormat="1" ht="38.25">
      <c r="A15" s="36"/>
      <c r="B15" s="36"/>
      <c r="C15" s="39">
        <v>2310</v>
      </c>
      <c r="D15" s="40" t="s">
        <v>22</v>
      </c>
      <c r="E15" s="38"/>
      <c r="F15" s="38"/>
      <c r="G15" s="41">
        <v>10000</v>
      </c>
      <c r="H15" s="41">
        <v>7010</v>
      </c>
    </row>
    <row r="16" spans="1:8" s="34" customFormat="1" ht="12.75">
      <c r="A16" s="36">
        <v>852</v>
      </c>
      <c r="B16" s="36"/>
      <c r="C16" s="39"/>
      <c r="D16" s="37" t="s">
        <v>23</v>
      </c>
      <c r="E16" s="38">
        <f>E17+E20</f>
        <v>341200</v>
      </c>
      <c r="F16" s="38">
        <f>F17+F20</f>
        <v>411808</v>
      </c>
      <c r="G16" s="38">
        <f>G17+G20</f>
        <v>429503</v>
      </c>
      <c r="H16" s="38">
        <f>H17+H20</f>
        <v>429446</v>
      </c>
    </row>
    <row r="17" spans="1:8" s="34" customFormat="1" ht="12.75">
      <c r="A17" s="36"/>
      <c r="B17" s="39">
        <v>85201</v>
      </c>
      <c r="C17" s="39"/>
      <c r="D17" s="40" t="s">
        <v>27</v>
      </c>
      <c r="E17" s="41">
        <f>E18</f>
        <v>101000</v>
      </c>
      <c r="F17" s="41">
        <f>F18</f>
        <v>91877</v>
      </c>
      <c r="G17" s="41">
        <f>G19</f>
        <v>293735</v>
      </c>
      <c r="H17" s="41">
        <f>H19</f>
        <v>293679</v>
      </c>
    </row>
    <row r="18" spans="1:8" s="34" customFormat="1" ht="38.25">
      <c r="A18" s="31"/>
      <c r="B18" s="31"/>
      <c r="C18" s="31">
        <v>2320</v>
      </c>
      <c r="D18" s="32" t="s">
        <v>1</v>
      </c>
      <c r="E18" s="35">
        <v>101000</v>
      </c>
      <c r="F18" s="35">
        <v>91877</v>
      </c>
      <c r="G18" s="35"/>
      <c r="H18" s="35"/>
    </row>
    <row r="19" spans="1:8" s="34" customFormat="1" ht="38.25">
      <c r="A19" s="31"/>
      <c r="B19" s="31"/>
      <c r="C19" s="31">
        <v>2320</v>
      </c>
      <c r="D19" s="32" t="s">
        <v>24</v>
      </c>
      <c r="E19" s="35"/>
      <c r="F19" s="35"/>
      <c r="G19" s="35">
        <v>293735</v>
      </c>
      <c r="H19" s="35">
        <v>293679</v>
      </c>
    </row>
    <row r="20" spans="1:8" s="34" customFormat="1" ht="12.75">
      <c r="A20" s="31"/>
      <c r="B20" s="31">
        <v>85204</v>
      </c>
      <c r="C20" s="31"/>
      <c r="D20" s="32" t="s">
        <v>28</v>
      </c>
      <c r="E20" s="35">
        <f>E21</f>
        <v>240200</v>
      </c>
      <c r="F20" s="35">
        <f>F21</f>
        <v>319931</v>
      </c>
      <c r="G20" s="35">
        <f>G22</f>
        <v>135768</v>
      </c>
      <c r="H20" s="35">
        <f>H22</f>
        <v>135767</v>
      </c>
    </row>
    <row r="21" spans="1:8" s="34" customFormat="1" ht="38.25">
      <c r="A21" s="31"/>
      <c r="B21" s="31"/>
      <c r="C21" s="31">
        <v>2320</v>
      </c>
      <c r="D21" s="32" t="s">
        <v>1</v>
      </c>
      <c r="E21" s="35">
        <v>240200</v>
      </c>
      <c r="F21" s="35">
        <v>319931</v>
      </c>
      <c r="G21" s="33"/>
      <c r="H21" s="32"/>
    </row>
    <row r="22" spans="1:8" s="34" customFormat="1" ht="38.25">
      <c r="A22" s="31"/>
      <c r="B22" s="31"/>
      <c r="C22" s="31">
        <v>2320</v>
      </c>
      <c r="D22" s="32" t="s">
        <v>24</v>
      </c>
      <c r="E22" s="35"/>
      <c r="F22" s="35"/>
      <c r="G22" s="42">
        <v>135768</v>
      </c>
      <c r="H22" s="42">
        <v>135767</v>
      </c>
    </row>
    <row r="23" spans="1:8" s="34" customFormat="1" ht="12.75">
      <c r="A23" s="36">
        <v>853</v>
      </c>
      <c r="B23" s="36"/>
      <c r="C23" s="36"/>
      <c r="D23" s="37" t="s">
        <v>25</v>
      </c>
      <c r="E23" s="38">
        <f>E24</f>
        <v>18000</v>
      </c>
      <c r="F23" s="38">
        <f>F24</f>
        <v>17182</v>
      </c>
      <c r="G23" s="50">
        <f>G26</f>
        <v>4880000</v>
      </c>
      <c r="H23" s="50">
        <f>H26</f>
        <v>4880000</v>
      </c>
    </row>
    <row r="24" spans="1:8" s="34" customFormat="1" ht="25.5">
      <c r="A24" s="31"/>
      <c r="B24" s="31">
        <v>85311</v>
      </c>
      <c r="C24" s="31"/>
      <c r="D24" s="32" t="s">
        <v>29</v>
      </c>
      <c r="E24" s="35">
        <f>E25</f>
        <v>18000</v>
      </c>
      <c r="F24" s="35">
        <f>F25</f>
        <v>17182</v>
      </c>
      <c r="G24" s="42"/>
      <c r="H24" s="42"/>
    </row>
    <row r="25" spans="1:8" s="34" customFormat="1" ht="38.25">
      <c r="A25" s="31"/>
      <c r="B25" s="31"/>
      <c r="C25" s="31" t="s">
        <v>2</v>
      </c>
      <c r="D25" s="32" t="s">
        <v>1</v>
      </c>
      <c r="E25" s="35">
        <v>18000</v>
      </c>
      <c r="F25" s="35">
        <v>17182</v>
      </c>
      <c r="G25" s="33"/>
      <c r="H25" s="32"/>
    </row>
    <row r="26" spans="1:8" s="34" customFormat="1" ht="12.75">
      <c r="A26" s="31"/>
      <c r="B26" s="31">
        <v>85333</v>
      </c>
      <c r="C26" s="31"/>
      <c r="D26" s="32" t="s">
        <v>30</v>
      </c>
      <c r="E26" s="35"/>
      <c r="F26" s="35"/>
      <c r="G26" s="38">
        <f>G27</f>
        <v>4880000</v>
      </c>
      <c r="H26" s="38">
        <f>H27</f>
        <v>4880000</v>
      </c>
    </row>
    <row r="27" spans="1:8" s="34" customFormat="1" ht="38.25">
      <c r="A27" s="31"/>
      <c r="B27" s="31"/>
      <c r="C27" s="31">
        <v>2320</v>
      </c>
      <c r="D27" s="32" t="s">
        <v>24</v>
      </c>
      <c r="E27" s="35"/>
      <c r="F27" s="35"/>
      <c r="G27" s="35">
        <v>4880000</v>
      </c>
      <c r="H27" s="35">
        <v>4880000</v>
      </c>
    </row>
    <row r="28" spans="1:8" s="28" customFormat="1" ht="12.75">
      <c r="A28" s="36">
        <v>921</v>
      </c>
      <c r="B28" s="36"/>
      <c r="C28" s="36"/>
      <c r="D28" s="37" t="s">
        <v>31</v>
      </c>
      <c r="E28" s="38">
        <f>E29</f>
        <v>60000</v>
      </c>
      <c r="F28" s="38">
        <f>F29</f>
        <v>60000</v>
      </c>
      <c r="G28" s="38"/>
      <c r="H28" s="38"/>
    </row>
    <row r="29" spans="1:8" ht="38.25">
      <c r="A29" s="31" t="s">
        <v>3</v>
      </c>
      <c r="B29" s="31" t="s">
        <v>4</v>
      </c>
      <c r="C29" s="31" t="s">
        <v>2</v>
      </c>
      <c r="D29" s="32" t="s">
        <v>1</v>
      </c>
      <c r="E29" s="35">
        <v>60000</v>
      </c>
      <c r="F29" s="35">
        <v>60000</v>
      </c>
      <c r="G29" s="5"/>
      <c r="H29" s="6"/>
    </row>
    <row r="30" spans="1:8" s="28" customFormat="1" ht="12.75">
      <c r="A30" s="36">
        <v>926</v>
      </c>
      <c r="B30" s="36"/>
      <c r="C30" s="36"/>
      <c r="D30" s="37" t="s">
        <v>32</v>
      </c>
      <c r="E30" s="38">
        <f>E31</f>
        <v>300000</v>
      </c>
      <c r="F30" s="38">
        <f>F31</f>
        <v>300000</v>
      </c>
      <c r="G30" s="46"/>
      <c r="H30" s="47"/>
    </row>
    <row r="31" spans="1:8" s="34" customFormat="1" ht="51.75" thickBot="1">
      <c r="A31" s="51" t="s">
        <v>5</v>
      </c>
      <c r="B31" s="51" t="s">
        <v>6</v>
      </c>
      <c r="C31" s="51" t="s">
        <v>7</v>
      </c>
      <c r="D31" s="52" t="s">
        <v>0</v>
      </c>
      <c r="E31" s="53">
        <v>300000</v>
      </c>
      <c r="F31" s="53">
        <v>300000</v>
      </c>
      <c r="G31" s="54"/>
      <c r="H31" s="52"/>
    </row>
    <row r="32" spans="1:8" ht="13.5" thickBot="1">
      <c r="A32" s="55"/>
      <c r="B32" s="55"/>
      <c r="C32" s="55"/>
      <c r="D32" s="56" t="s">
        <v>33</v>
      </c>
      <c r="E32" s="57">
        <f>SUM(E9,E16,E23,E28,E30)</f>
        <v>776538</v>
      </c>
      <c r="F32" s="57">
        <f>SUM(F9,F16,F23,F28,F30)</f>
        <v>896328</v>
      </c>
      <c r="G32" s="57">
        <f>SUM(G6,G13,G16,G23,)</f>
        <v>5369503</v>
      </c>
      <c r="H32" s="57">
        <f>SUM(H6,H13,H16,H23)</f>
        <v>5366456</v>
      </c>
    </row>
  </sheetData>
  <printOptions/>
  <pageMargins left="0.75" right="0.75" top="1" bottom="1" header="0.5" footer="0.5"/>
  <pageSetup firstPageNumber="4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2011-05-11T10:31:58Z</cp:lastPrinted>
  <dcterms:modified xsi:type="dcterms:W3CDTF">2011-05-11T10:32:14Z</dcterms:modified>
  <cp:category/>
  <cp:version/>
  <cp:contentType/>
  <cp:contentStatus/>
</cp:coreProperties>
</file>